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Быягнырская начальная общеобр школа\1 ОБЯЗАТЕЛЬНЫЙ РАЗДЕЛ\food\"/>
    </mc:Choice>
  </mc:AlternateContent>
  <bookViews>
    <workbookView xWindow="0" yWindow="0" windowWidth="23040" windowHeight="882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<sst xmlns="http://schemas.openxmlformats.org/spreadsheetml/2006/main" count="267" uniqueCount="74">
  <si>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</si>
  <si>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</si>
  <si>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</si>
  <si>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</si>
  <si>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</si>
  <si>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</si>
  <si>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</si>
  <si>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</si>
  <si>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</si>
  <si>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</si>
  <si>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</si>
  <si>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</si>
  <si>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</si>
  <si>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</si>
  <si>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</si>
  <si>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</si>
  <si>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</si>
  <si>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</si>
  <si>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</si>
  <si>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</si>
  <si>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</si>
  <si>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</si>
  <si>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</si>
  <si>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</si>
  <si>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</si>
  <si>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</si>
  <si>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</si>
  <si>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</si>
  <si>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</si>
  <si>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</si>
  <si>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</si>
  <si>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</si>
  <si>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</si>
  <si>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</si>
  <si>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</si>
  <si>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</si>
  <si>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</si>
  <si>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</si>
  <si>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</si>
  <si>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борщ  говяжий из свежих овощей </t>
  </si>
  <si>
    <t>компот из сухофруктов</t>
  </si>
  <si>
    <t xml:space="preserve">хлеб с маслом </t>
  </si>
  <si>
    <t>шоколадные конфеты</t>
  </si>
  <si>
    <t>сдобные булочки</t>
  </si>
  <si>
    <t xml:space="preserve">компот из сухофруктов </t>
  </si>
  <si>
    <t>булочное</t>
  </si>
  <si>
    <t>сладкое</t>
  </si>
  <si>
    <t>суп куриный</t>
  </si>
  <si>
    <t>компот персиковый</t>
  </si>
  <si>
    <t>печенье домашнее</t>
  </si>
  <si>
    <t>чай с сахаром</t>
  </si>
  <si>
    <t xml:space="preserve">каша ячневая </t>
  </si>
  <si>
    <t>печенье</t>
  </si>
  <si>
    <t>пирожки с картошкой</t>
  </si>
  <si>
    <t>говядина тушеная с перловкой</t>
  </si>
  <si>
    <t>морс</t>
  </si>
  <si>
    <t>чай с молоком</t>
  </si>
  <si>
    <t>шпикачки тушеные с отвар. макаронами</t>
  </si>
  <si>
    <t>мандарины</t>
  </si>
  <si>
    <t>каша пшеничная</t>
  </si>
  <si>
    <t>чай сладкий с молоком</t>
  </si>
  <si>
    <t>оладьи с джемом</t>
  </si>
  <si>
    <t>кисель</t>
  </si>
  <si>
    <t>мандарин</t>
  </si>
  <si>
    <t>окорочка тушеная с карт. Пюре</t>
  </si>
  <si>
    <t>конфеты</t>
  </si>
  <si>
    <t>каша рисовая</t>
  </si>
  <si>
    <t>щи на говяжьем бульоне</t>
  </si>
  <si>
    <t>бисквит с джемом</t>
  </si>
  <si>
    <t>компот ананасовый</t>
  </si>
  <si>
    <t>каша манная</t>
  </si>
  <si>
    <t>МКОУ "Быягныркая начальная школа"</t>
  </si>
  <si>
    <t>Большакова Алиса Романовна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</si>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</sst>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G159" sqref="G159:I15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71</v>
      </c>
      <c r="D1" s="55"/>
      <c r="E1" s="55"/>
      <c r="F1" s="12" t="s">
        <v>16</v>
      </c>
      <c r="G1" s="2" t="s">
        <v>17</v>
      </c>
      <c r="H1" s="56" t="s">
        <v>73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72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6.39</v>
      </c>
      <c r="H6" s="40">
        <v>4</v>
      </c>
      <c r="I6" s="40">
        <v>34.25</v>
      </c>
      <c r="J6" s="40">
        <v>365</v>
      </c>
      <c r="K6" s="41"/>
      <c r="L6" s="40">
        <v>36.799999999999997</v>
      </c>
    </row>
    <row r="7" spans="1:12" ht="14.4" x14ac:dyDescent="0.3">
      <c r="A7" s="23"/>
      <c r="B7" s="15"/>
      <c r="C7" s="11"/>
      <c r="D7" s="6" t="s">
        <v>46</v>
      </c>
      <c r="E7" s="42" t="s">
        <v>42</v>
      </c>
      <c r="F7" s="43">
        <v>20</v>
      </c>
      <c r="G7" s="43">
        <v>1</v>
      </c>
      <c r="H7" s="43">
        <v>2</v>
      </c>
      <c r="I7" s="43">
        <v>9</v>
      </c>
      <c r="J7" s="43">
        <v>92</v>
      </c>
      <c r="K7" s="44"/>
      <c r="L7" s="43">
        <v>22.2</v>
      </c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2</v>
      </c>
      <c r="H8" s="43">
        <v>0</v>
      </c>
      <c r="I8" s="43">
        <v>28</v>
      </c>
      <c r="J8" s="43">
        <v>54</v>
      </c>
      <c r="K8" s="44"/>
      <c r="L8" s="43">
        <v>12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7</v>
      </c>
      <c r="H9" s="43">
        <v>12.3</v>
      </c>
      <c r="I9" s="43">
        <v>8</v>
      </c>
      <c r="J9" s="43">
        <v>225</v>
      </c>
      <c r="K9" s="44"/>
      <c r="L9" s="43">
        <v>35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45</v>
      </c>
      <c r="E11" s="42" t="s">
        <v>43</v>
      </c>
      <c r="F11" s="43">
        <v>50</v>
      </c>
      <c r="G11" s="43">
        <v>4.7</v>
      </c>
      <c r="H11" s="43">
        <v>7.07</v>
      </c>
      <c r="I11" s="43">
        <v>36.799999999999997</v>
      </c>
      <c r="J11" s="43">
        <v>228.2</v>
      </c>
      <c r="K11" s="44"/>
      <c r="L11" s="43">
        <v>32</v>
      </c>
    </row>
    <row r="12" spans="1:12" ht="14.4" x14ac:dyDescent="0.3">
      <c r="A12" s="23"/>
      <c r="B12" s="15"/>
      <c r="C12" s="11"/>
      <c r="D12" s="6" t="s">
        <v>30</v>
      </c>
      <c r="E12" s="42" t="s">
        <v>44</v>
      </c>
      <c r="F12" s="43">
        <v>180</v>
      </c>
      <c r="G12" s="43">
        <v>0.56000000000000005</v>
      </c>
      <c r="H12" s="43">
        <v>0</v>
      </c>
      <c r="I12" s="43">
        <v>28</v>
      </c>
      <c r="J12" s="43">
        <v>114</v>
      </c>
      <c r="K12" s="44"/>
      <c r="L12" s="43">
        <v>15.5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760</v>
      </c>
      <c r="G13" s="19">
        <f t="shared" ref="G13:J13" si="0">SUM(G6:G12)</f>
        <v>21.65</v>
      </c>
      <c r="H13" s="19">
        <f t="shared" si="0"/>
        <v>25.37</v>
      </c>
      <c r="I13" s="19">
        <f t="shared" si="0"/>
        <v>144.05000000000001</v>
      </c>
      <c r="J13" s="19">
        <f t="shared" si="0"/>
        <v>1078.2</v>
      </c>
      <c r="K13" s="25"/>
      <c r="L13" s="19">
        <f t="shared" ref="L13" si="1">SUM(L6:L12)</f>
        <v>153.5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760</v>
      </c>
      <c r="G24" s="32">
        <f t="shared" ref="G24:J24" si="4">G13+G23</f>
        <v>21.65</v>
      </c>
      <c r="H24" s="32">
        <f t="shared" si="4"/>
        <v>25.37</v>
      </c>
      <c r="I24" s="32">
        <f t="shared" si="4"/>
        <v>144.05000000000001</v>
      </c>
      <c r="J24" s="32">
        <f t="shared" si="4"/>
        <v>1078.2</v>
      </c>
      <c r="K24" s="32"/>
      <c r="L24" s="32">
        <f t="shared" ref="L24" si="5">L13+L23</f>
        <v>153.5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250</v>
      </c>
      <c r="G25" s="40">
        <v>31.6</v>
      </c>
      <c r="H25" s="40">
        <v>7.5</v>
      </c>
      <c r="I25" s="40">
        <v>54.8</v>
      </c>
      <c r="J25" s="40">
        <v>353.4</v>
      </c>
      <c r="K25" s="41"/>
      <c r="L25" s="40">
        <v>61.2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</v>
      </c>
      <c r="H27" s="43">
        <v>0</v>
      </c>
      <c r="I27" s="43">
        <v>13</v>
      </c>
      <c r="J27" s="43">
        <v>54</v>
      </c>
      <c r="K27" s="44"/>
      <c r="L27" s="43">
        <v>12</v>
      </c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60</v>
      </c>
      <c r="G28" s="43">
        <v>0</v>
      </c>
      <c r="H28" s="43">
        <v>25</v>
      </c>
      <c r="I28" s="43">
        <v>1</v>
      </c>
      <c r="J28" s="43">
        <v>225</v>
      </c>
      <c r="K28" s="44"/>
      <c r="L28" s="43">
        <v>35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46</v>
      </c>
      <c r="E30" s="42" t="s">
        <v>49</v>
      </c>
      <c r="F30" s="43">
        <v>50</v>
      </c>
      <c r="G30" s="43">
        <v>4.7</v>
      </c>
      <c r="H30" s="43">
        <v>7.07</v>
      </c>
      <c r="I30" s="43">
        <v>36.799999999999997</v>
      </c>
      <c r="J30" s="43">
        <v>228.2</v>
      </c>
      <c r="K30" s="44"/>
      <c r="L30" s="43">
        <v>24</v>
      </c>
    </row>
    <row r="31" spans="1:12" ht="14.4" x14ac:dyDescent="0.3">
      <c r="A31" s="14"/>
      <c r="B31" s="15"/>
      <c r="C31" s="11"/>
      <c r="D31" s="6" t="s">
        <v>30</v>
      </c>
      <c r="E31" s="42" t="s">
        <v>48</v>
      </c>
      <c r="F31" s="43">
        <v>200</v>
      </c>
      <c r="G31" s="43">
        <v>0</v>
      </c>
      <c r="H31" s="43">
        <v>0</v>
      </c>
      <c r="I31" s="43">
        <v>13</v>
      </c>
      <c r="J31" s="43">
        <v>54</v>
      </c>
      <c r="K31" s="44"/>
      <c r="L31" s="43">
        <v>17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760</v>
      </c>
      <c r="G32" s="19">
        <f t="shared" ref="G32" si="6">SUM(G25:G31)</f>
        <v>36.300000000000004</v>
      </c>
      <c r="H32" s="19">
        <f t="shared" ref="H32" si="7">SUM(H25:H31)</f>
        <v>39.57</v>
      </c>
      <c r="I32" s="19">
        <f t="shared" ref="I32" si="8">SUM(I25:I31)</f>
        <v>118.6</v>
      </c>
      <c r="J32" s="19">
        <f t="shared" ref="J32:L32" si="9">SUM(J25:J31)</f>
        <v>914.59999999999991</v>
      </c>
      <c r="K32" s="25"/>
      <c r="L32" s="19">
        <f t="shared" si="9"/>
        <v>149.19999999999999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760</v>
      </c>
      <c r="G43" s="32">
        <f t="shared" ref="G43" si="14">G32+G42</f>
        <v>36.300000000000004</v>
      </c>
      <c r="H43" s="32">
        <f t="shared" ref="H43" si="15">H32+H42</f>
        <v>39.57</v>
      </c>
      <c r="I43" s="32">
        <f t="shared" ref="I43" si="16">I32+I42</f>
        <v>118.6</v>
      </c>
      <c r="J43" s="32">
        <f t="shared" ref="J43:L43" si="17">J32+J42</f>
        <v>914.59999999999991</v>
      </c>
      <c r="K43" s="32"/>
      <c r="L43" s="32">
        <f t="shared" si="17"/>
        <v>149.19999999999999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250</v>
      </c>
      <c r="G44" s="40">
        <v>9</v>
      </c>
      <c r="H44" s="40">
        <v>7</v>
      </c>
      <c r="I44" s="40">
        <v>40</v>
      </c>
      <c r="J44" s="40">
        <v>300</v>
      </c>
      <c r="K44" s="41"/>
      <c r="L44" s="40">
        <v>28</v>
      </c>
    </row>
    <row r="45" spans="1:12" ht="14.4" x14ac:dyDescent="0.3">
      <c r="A45" s="23"/>
      <c r="B45" s="15"/>
      <c r="C45" s="11"/>
      <c r="D45" s="6" t="s">
        <v>46</v>
      </c>
      <c r="E45" s="42" t="s">
        <v>52</v>
      </c>
      <c r="F45" s="43">
        <v>25</v>
      </c>
      <c r="G45" s="43">
        <v>3</v>
      </c>
      <c r="H45" s="43">
        <v>19.5</v>
      </c>
      <c r="I45" s="43">
        <v>120</v>
      </c>
      <c r="J45" s="43">
        <v>1.5</v>
      </c>
      <c r="K45" s="44"/>
      <c r="L45" s="43">
        <v>10</v>
      </c>
    </row>
    <row r="46" spans="1:12" ht="14.4" x14ac:dyDescent="0.3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2</v>
      </c>
      <c r="H46" s="43">
        <v>0</v>
      </c>
      <c r="I46" s="43">
        <v>28</v>
      </c>
      <c r="J46" s="43">
        <v>54</v>
      </c>
      <c r="K46" s="44"/>
      <c r="L46" s="43">
        <v>12</v>
      </c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60</v>
      </c>
      <c r="G47" s="43">
        <v>7</v>
      </c>
      <c r="H47" s="43">
        <v>12.3</v>
      </c>
      <c r="I47" s="43">
        <v>8</v>
      </c>
      <c r="J47" s="43">
        <v>225</v>
      </c>
      <c r="K47" s="44"/>
      <c r="L47" s="43">
        <v>35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45</v>
      </c>
      <c r="E49" s="42" t="s">
        <v>53</v>
      </c>
      <c r="F49" s="43">
        <v>50</v>
      </c>
      <c r="G49" s="43">
        <v>4.7</v>
      </c>
      <c r="H49" s="43">
        <v>7.07</v>
      </c>
      <c r="I49" s="43">
        <v>36.799999999999997</v>
      </c>
      <c r="J49" s="43">
        <v>228.2</v>
      </c>
      <c r="K49" s="44"/>
      <c r="L49" s="43">
        <v>32</v>
      </c>
    </row>
    <row r="50" spans="1:12" ht="14.4" x14ac:dyDescent="0.3">
      <c r="A50" s="23"/>
      <c r="B50" s="15"/>
      <c r="C50" s="11"/>
      <c r="D50" s="6" t="s">
        <v>30</v>
      </c>
      <c r="E50" s="42" t="s">
        <v>44</v>
      </c>
      <c r="F50" s="43">
        <v>180</v>
      </c>
      <c r="G50" s="43">
        <v>0.56000000000000005</v>
      </c>
      <c r="H50" s="43">
        <v>0</v>
      </c>
      <c r="I50" s="43">
        <v>28</v>
      </c>
      <c r="J50" s="43">
        <v>114</v>
      </c>
      <c r="K50" s="44"/>
      <c r="L50" s="43">
        <v>15.5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765</v>
      </c>
      <c r="G51" s="19">
        <f t="shared" ref="G51" si="18">SUM(G44:G50)</f>
        <v>26.259999999999998</v>
      </c>
      <c r="H51" s="19">
        <f t="shared" ref="H51" si="19">SUM(H44:H50)</f>
        <v>45.87</v>
      </c>
      <c r="I51" s="19">
        <f t="shared" ref="I51" si="20">SUM(I44:I50)</f>
        <v>260.8</v>
      </c>
      <c r="J51" s="19">
        <f t="shared" ref="J51:L51" si="21">SUM(J44:J50)</f>
        <v>922.7</v>
      </c>
      <c r="K51" s="25"/>
      <c r="L51" s="19">
        <f t="shared" si="21"/>
        <v>132.5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765</v>
      </c>
      <c r="G62" s="32">
        <f t="shared" ref="G62" si="26">G51+G61</f>
        <v>26.259999999999998</v>
      </c>
      <c r="H62" s="32">
        <f t="shared" ref="H62" si="27">H51+H61</f>
        <v>45.87</v>
      </c>
      <c r="I62" s="32">
        <f t="shared" ref="I62" si="28">I51+I61</f>
        <v>260.8</v>
      </c>
      <c r="J62" s="32">
        <f t="shared" ref="J62:L62" si="29">J51+J61</f>
        <v>922.7</v>
      </c>
      <c r="K62" s="32"/>
      <c r="L62" s="32">
        <f t="shared" si="29"/>
        <v>132.5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250</v>
      </c>
      <c r="G63" s="40">
        <v>18</v>
      </c>
      <c r="H63" s="40">
        <v>17</v>
      </c>
      <c r="I63" s="40">
        <v>22.6</v>
      </c>
      <c r="J63" s="40">
        <v>303.8</v>
      </c>
      <c r="K63" s="41"/>
      <c r="L63" s="40">
        <v>36.799999999999997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56</v>
      </c>
      <c r="F65" s="43">
        <v>180</v>
      </c>
      <c r="G65" s="43">
        <v>2</v>
      </c>
      <c r="H65" s="43">
        <v>0</v>
      </c>
      <c r="I65" s="43">
        <v>32</v>
      </c>
      <c r="J65" s="43">
        <v>54</v>
      </c>
      <c r="K65" s="44"/>
      <c r="L65" s="43">
        <v>12</v>
      </c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60</v>
      </c>
      <c r="G66" s="43">
        <v>7</v>
      </c>
      <c r="H66" s="43">
        <v>12.3</v>
      </c>
      <c r="I66" s="43">
        <v>9</v>
      </c>
      <c r="J66" s="43">
        <v>225</v>
      </c>
      <c r="K66" s="44"/>
      <c r="L66" s="43">
        <v>35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46</v>
      </c>
      <c r="E68" s="42" t="s">
        <v>49</v>
      </c>
      <c r="F68" s="43">
        <v>50</v>
      </c>
      <c r="G68" s="43">
        <v>5</v>
      </c>
      <c r="H68" s="43">
        <v>7</v>
      </c>
      <c r="I68" s="43">
        <v>37</v>
      </c>
      <c r="J68" s="43">
        <v>228</v>
      </c>
      <c r="K68" s="44"/>
      <c r="L68" s="43">
        <v>24</v>
      </c>
    </row>
    <row r="69" spans="1:12" ht="14.4" x14ac:dyDescent="0.3">
      <c r="A69" s="23"/>
      <c r="B69" s="15"/>
      <c r="C69" s="11"/>
      <c r="D69" s="6" t="s">
        <v>30</v>
      </c>
      <c r="E69" s="42" t="s">
        <v>55</v>
      </c>
      <c r="F69" s="43">
        <v>200</v>
      </c>
      <c r="G69" s="43">
        <v>2</v>
      </c>
      <c r="H69" s="43">
        <v>0</v>
      </c>
      <c r="I69" s="43">
        <v>32</v>
      </c>
      <c r="J69" s="43">
        <v>54</v>
      </c>
      <c r="K69" s="44"/>
      <c r="L69" s="43">
        <v>17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740</v>
      </c>
      <c r="G70" s="19">
        <f t="shared" ref="G70" si="30">SUM(G63:G69)</f>
        <v>34</v>
      </c>
      <c r="H70" s="19">
        <f t="shared" ref="H70" si="31">SUM(H63:H69)</f>
        <v>36.299999999999997</v>
      </c>
      <c r="I70" s="19">
        <f t="shared" ref="I70" si="32">SUM(I63:I69)</f>
        <v>132.6</v>
      </c>
      <c r="J70" s="19">
        <f t="shared" ref="J70:L70" si="33">SUM(J63:J69)</f>
        <v>864.8</v>
      </c>
      <c r="K70" s="25"/>
      <c r="L70" s="19">
        <f t="shared" si="33"/>
        <v>124.8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740</v>
      </c>
      <c r="G81" s="32">
        <f t="shared" ref="G81" si="38">G70+G80</f>
        <v>34</v>
      </c>
      <c r="H81" s="32">
        <f t="shared" ref="H81" si="39">H70+H80</f>
        <v>36.299999999999997</v>
      </c>
      <c r="I81" s="32">
        <f t="shared" ref="I81" si="40">I70+I80</f>
        <v>132.6</v>
      </c>
      <c r="J81" s="32">
        <f t="shared" ref="J81:L81" si="41">J70+J80</f>
        <v>864.8</v>
      </c>
      <c r="K81" s="32"/>
      <c r="L81" s="32">
        <f t="shared" si="41"/>
        <v>124.8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250</v>
      </c>
      <c r="G82" s="40">
        <v>15.5</v>
      </c>
      <c r="H82" s="40">
        <v>21.3</v>
      </c>
      <c r="I82" s="40">
        <v>32.799999999999997</v>
      </c>
      <c r="J82" s="40">
        <v>384</v>
      </c>
      <c r="K82" s="41"/>
      <c r="L82" s="40">
        <v>72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</v>
      </c>
      <c r="H84" s="43">
        <v>0</v>
      </c>
      <c r="I84" s="43">
        <v>13</v>
      </c>
      <c r="J84" s="43">
        <v>54</v>
      </c>
      <c r="K84" s="44"/>
      <c r="L84" s="43">
        <v>12</v>
      </c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0</v>
      </c>
      <c r="H85" s="43">
        <v>25</v>
      </c>
      <c r="I85" s="43">
        <v>1</v>
      </c>
      <c r="J85" s="43">
        <v>225</v>
      </c>
      <c r="K85" s="44"/>
      <c r="L85" s="43">
        <v>35</v>
      </c>
    </row>
    <row r="86" spans="1:12" ht="14.4" x14ac:dyDescent="0.3">
      <c r="A86" s="23"/>
      <c r="B86" s="15"/>
      <c r="C86" s="11"/>
      <c r="D86" s="7" t="s">
        <v>24</v>
      </c>
      <c r="E86" s="42" t="s">
        <v>58</v>
      </c>
      <c r="F86" s="43">
        <v>100</v>
      </c>
      <c r="G86" s="43">
        <v>0.8</v>
      </c>
      <c r="H86" s="43">
        <v>0.2</v>
      </c>
      <c r="I86" s="43">
        <v>7.5</v>
      </c>
      <c r="J86" s="43">
        <v>35</v>
      </c>
      <c r="K86" s="44"/>
      <c r="L86" s="43">
        <v>75</v>
      </c>
    </row>
    <row r="87" spans="1:12" ht="14.4" x14ac:dyDescent="0.3">
      <c r="A87" s="23"/>
      <c r="B87" s="15"/>
      <c r="C87" s="11"/>
      <c r="D87" s="6" t="s">
        <v>30</v>
      </c>
      <c r="E87" s="42" t="s">
        <v>55</v>
      </c>
      <c r="F87" s="43">
        <v>200</v>
      </c>
      <c r="G87" s="43">
        <v>0</v>
      </c>
      <c r="H87" s="43">
        <v>0</v>
      </c>
      <c r="I87" s="43">
        <v>13</v>
      </c>
      <c r="J87" s="43">
        <v>54</v>
      </c>
      <c r="K87" s="44"/>
      <c r="L87" s="43">
        <v>12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810</v>
      </c>
      <c r="G89" s="19">
        <f t="shared" ref="G89" si="42">SUM(G82:G88)</f>
        <v>16.3</v>
      </c>
      <c r="H89" s="19">
        <f t="shared" ref="H89" si="43">SUM(H82:H88)</f>
        <v>46.5</v>
      </c>
      <c r="I89" s="19">
        <f t="shared" ref="I89" si="44">SUM(I82:I88)</f>
        <v>67.3</v>
      </c>
      <c r="J89" s="19">
        <f t="shared" ref="J89:L89" si="45">SUM(J82:J88)</f>
        <v>752</v>
      </c>
      <c r="K89" s="25"/>
      <c r="L89" s="19">
        <f t="shared" si="45"/>
        <v>206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810</v>
      </c>
      <c r="G100" s="32">
        <f t="shared" ref="G100" si="50">G89+G99</f>
        <v>16.3</v>
      </c>
      <c r="H100" s="32">
        <f t="shared" ref="H100" si="51">H89+H99</f>
        <v>46.5</v>
      </c>
      <c r="I100" s="32">
        <f t="shared" ref="I100" si="52">I89+I99</f>
        <v>67.3</v>
      </c>
      <c r="J100" s="32">
        <f t="shared" ref="J100:L100" si="53">J89+J99</f>
        <v>752</v>
      </c>
      <c r="K100" s="32"/>
      <c r="L100" s="32">
        <f t="shared" si="53"/>
        <v>206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200</v>
      </c>
      <c r="G101" s="40">
        <v>4.84</v>
      </c>
      <c r="H101" s="40">
        <v>10.58</v>
      </c>
      <c r="I101" s="40">
        <v>41.67</v>
      </c>
      <c r="J101" s="40">
        <v>333</v>
      </c>
      <c r="K101" s="41"/>
      <c r="L101" s="40">
        <v>34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0</v>
      </c>
      <c r="H103" s="43">
        <v>0</v>
      </c>
      <c r="I103" s="43">
        <v>13</v>
      </c>
      <c r="J103" s="43">
        <v>54</v>
      </c>
      <c r="K103" s="44"/>
      <c r="L103" s="43">
        <v>17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0</v>
      </c>
      <c r="H104" s="43">
        <v>25</v>
      </c>
      <c r="I104" s="43">
        <v>1</v>
      </c>
      <c r="J104" s="43">
        <v>225</v>
      </c>
      <c r="K104" s="44"/>
      <c r="L104" s="43">
        <v>35</v>
      </c>
    </row>
    <row r="105" spans="1:12" ht="14.4" x14ac:dyDescent="0.3">
      <c r="A105" s="23"/>
      <c r="B105" s="15"/>
      <c r="C105" s="11"/>
      <c r="D105" s="7" t="s">
        <v>24</v>
      </c>
      <c r="E105" s="42" t="s">
        <v>63</v>
      </c>
      <c r="F105" s="43">
        <v>100</v>
      </c>
      <c r="G105" s="43">
        <v>1</v>
      </c>
      <c r="H105" s="43"/>
      <c r="I105" s="43">
        <v>8</v>
      </c>
      <c r="J105" s="43">
        <v>35</v>
      </c>
      <c r="K105" s="44"/>
      <c r="L105" s="43">
        <v>75</v>
      </c>
    </row>
    <row r="106" spans="1:12" ht="14.4" x14ac:dyDescent="0.3">
      <c r="A106" s="23"/>
      <c r="B106" s="15"/>
      <c r="C106" s="11"/>
      <c r="D106" s="6" t="s">
        <v>46</v>
      </c>
      <c r="E106" s="42" t="s">
        <v>61</v>
      </c>
      <c r="F106" s="43">
        <v>60</v>
      </c>
      <c r="G106" s="43">
        <v>9</v>
      </c>
      <c r="H106" s="43">
        <v>7.07</v>
      </c>
      <c r="I106" s="43">
        <v>40</v>
      </c>
      <c r="J106" s="43">
        <v>300</v>
      </c>
      <c r="K106" s="44"/>
      <c r="L106" s="43">
        <v>35</v>
      </c>
    </row>
    <row r="107" spans="1:12" ht="14.4" x14ac:dyDescent="0.3">
      <c r="A107" s="23"/>
      <c r="B107" s="15"/>
      <c r="C107" s="11"/>
      <c r="D107" s="6" t="s">
        <v>30</v>
      </c>
      <c r="E107" s="42" t="s">
        <v>62</v>
      </c>
      <c r="F107" s="43">
        <v>180</v>
      </c>
      <c r="G107" s="43">
        <v>1.36</v>
      </c>
      <c r="H107" s="43">
        <v>0</v>
      </c>
      <c r="I107" s="43">
        <v>29</v>
      </c>
      <c r="J107" s="43">
        <v>116</v>
      </c>
      <c r="K107" s="44"/>
      <c r="L107" s="43">
        <v>13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800</v>
      </c>
      <c r="G108" s="19">
        <f t="shared" ref="G108:J108" si="54">SUM(G101:G107)</f>
        <v>16.2</v>
      </c>
      <c r="H108" s="19">
        <f t="shared" si="54"/>
        <v>42.65</v>
      </c>
      <c r="I108" s="19">
        <f t="shared" si="54"/>
        <v>132.67000000000002</v>
      </c>
      <c r="J108" s="19">
        <f t="shared" si="54"/>
        <v>1063</v>
      </c>
      <c r="K108" s="25"/>
      <c r="L108" s="19">
        <f t="shared" ref="L108" si="55">SUM(L101:L107)</f>
        <v>209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800</v>
      </c>
      <c r="G119" s="32">
        <f t="shared" ref="G119" si="58">G108+G118</f>
        <v>16.2</v>
      </c>
      <c r="H119" s="32">
        <f t="shared" ref="H119" si="59">H108+H118</f>
        <v>42.65</v>
      </c>
      <c r="I119" s="32">
        <f t="shared" ref="I119" si="60">I108+I118</f>
        <v>132.67000000000002</v>
      </c>
      <c r="J119" s="32">
        <f t="shared" ref="J119:L119" si="61">J108+J118</f>
        <v>1063</v>
      </c>
      <c r="K119" s="32"/>
      <c r="L119" s="32">
        <f t="shared" si="61"/>
        <v>209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250</v>
      </c>
      <c r="G120" s="40">
        <v>30</v>
      </c>
      <c r="H120" s="40">
        <v>8</v>
      </c>
      <c r="I120" s="40">
        <v>27</v>
      </c>
      <c r="J120" s="40">
        <v>297</v>
      </c>
      <c r="K120" s="41"/>
      <c r="L120" s="40">
        <v>63</v>
      </c>
    </row>
    <row r="121" spans="1:12" ht="14.4" x14ac:dyDescent="0.3">
      <c r="A121" s="14"/>
      <c r="B121" s="15"/>
      <c r="C121" s="11"/>
      <c r="D121" s="6" t="s">
        <v>46</v>
      </c>
      <c r="E121" s="42" t="s">
        <v>65</v>
      </c>
      <c r="F121" s="43">
        <v>20</v>
      </c>
      <c r="G121" s="43">
        <v>3</v>
      </c>
      <c r="H121" s="43">
        <v>14</v>
      </c>
      <c r="I121" s="43">
        <v>92</v>
      </c>
      <c r="J121" s="43">
        <v>92</v>
      </c>
      <c r="K121" s="44"/>
      <c r="L121" s="43">
        <v>22.2</v>
      </c>
    </row>
    <row r="122" spans="1:12" ht="14.4" x14ac:dyDescent="0.3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</v>
      </c>
      <c r="H122" s="43">
        <v>0</v>
      </c>
      <c r="I122" s="43">
        <v>13</v>
      </c>
      <c r="J122" s="43">
        <v>54</v>
      </c>
      <c r="K122" s="44"/>
      <c r="L122" s="43">
        <v>17</v>
      </c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0</v>
      </c>
      <c r="H123" s="43">
        <v>25</v>
      </c>
      <c r="I123" s="43">
        <v>1</v>
      </c>
      <c r="J123" s="43">
        <v>225</v>
      </c>
      <c r="K123" s="44"/>
      <c r="L123" s="43">
        <v>35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46</v>
      </c>
      <c r="E125" s="42" t="s">
        <v>61</v>
      </c>
      <c r="F125" s="43">
        <v>60</v>
      </c>
      <c r="G125" s="43">
        <v>9</v>
      </c>
      <c r="H125" s="43">
        <v>7.07</v>
      </c>
      <c r="I125" s="43">
        <v>40</v>
      </c>
      <c r="J125" s="43">
        <v>300</v>
      </c>
      <c r="K125" s="44"/>
      <c r="L125" s="43">
        <v>35</v>
      </c>
    </row>
    <row r="126" spans="1:12" ht="14.4" x14ac:dyDescent="0.3">
      <c r="A126" s="14"/>
      <c r="B126" s="15"/>
      <c r="C126" s="11"/>
      <c r="D126" s="6" t="s">
        <v>30</v>
      </c>
      <c r="E126" s="42" t="s">
        <v>62</v>
      </c>
      <c r="F126" s="43">
        <v>180</v>
      </c>
      <c r="G126" s="43">
        <v>1.36</v>
      </c>
      <c r="H126" s="43">
        <v>0</v>
      </c>
      <c r="I126" s="43">
        <v>29</v>
      </c>
      <c r="J126" s="43">
        <v>116</v>
      </c>
      <c r="K126" s="44"/>
      <c r="L126" s="43">
        <v>13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770</v>
      </c>
      <c r="G127" s="19">
        <f t="shared" ref="G127:J127" si="62">SUM(G120:G126)</f>
        <v>43.36</v>
      </c>
      <c r="H127" s="19">
        <f t="shared" si="62"/>
        <v>54.07</v>
      </c>
      <c r="I127" s="19">
        <f t="shared" si="62"/>
        <v>202</v>
      </c>
      <c r="J127" s="19">
        <f t="shared" si="62"/>
        <v>1084</v>
      </c>
      <c r="K127" s="25"/>
      <c r="L127" s="19">
        <f t="shared" ref="L127" si="63">SUM(L120:L126)</f>
        <v>185.2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770</v>
      </c>
      <c r="G138" s="32">
        <f t="shared" ref="G138" si="66">G127+G137</f>
        <v>43.36</v>
      </c>
      <c r="H138" s="32">
        <f t="shared" ref="H138" si="67">H127+H137</f>
        <v>54.07</v>
      </c>
      <c r="I138" s="32">
        <f t="shared" ref="I138" si="68">I127+I137</f>
        <v>202</v>
      </c>
      <c r="J138" s="32">
        <f t="shared" ref="J138:L138" si="69">J127+J137</f>
        <v>1084</v>
      </c>
      <c r="K138" s="32"/>
      <c r="L138" s="32">
        <f t="shared" si="69"/>
        <v>185.2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250</v>
      </c>
      <c r="G139" s="40">
        <v>30.2</v>
      </c>
      <c r="H139" s="40">
        <v>8.5</v>
      </c>
      <c r="I139" s="40">
        <v>27.5</v>
      </c>
      <c r="J139" s="40">
        <v>297.5</v>
      </c>
      <c r="K139" s="41"/>
      <c r="L139" s="40">
        <v>63</v>
      </c>
    </row>
    <row r="140" spans="1:12" ht="14.4" x14ac:dyDescent="0.3">
      <c r="A140" s="23"/>
      <c r="B140" s="15"/>
      <c r="C140" s="11"/>
      <c r="D140" s="6" t="s">
        <v>46</v>
      </c>
      <c r="E140" s="42" t="s">
        <v>65</v>
      </c>
      <c r="F140" s="43">
        <v>20</v>
      </c>
      <c r="G140" s="43">
        <v>1</v>
      </c>
      <c r="H140" s="43">
        <v>2</v>
      </c>
      <c r="I140" s="43">
        <v>9</v>
      </c>
      <c r="J140" s="43">
        <v>92</v>
      </c>
      <c r="K140" s="44"/>
      <c r="L140" s="43">
        <v>22.2</v>
      </c>
    </row>
    <row r="141" spans="1:12" ht="14.4" x14ac:dyDescent="0.3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1</v>
      </c>
      <c r="H141" s="43">
        <v>1</v>
      </c>
      <c r="I141" s="43">
        <v>17</v>
      </c>
      <c r="J141" s="43">
        <v>52</v>
      </c>
      <c r="K141" s="44"/>
      <c r="L141" s="43">
        <v>12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0</v>
      </c>
      <c r="H142" s="43">
        <v>25</v>
      </c>
      <c r="I142" s="43">
        <v>1</v>
      </c>
      <c r="J142" s="43">
        <v>225</v>
      </c>
      <c r="K142" s="44"/>
      <c r="L142" s="43">
        <v>35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45</v>
      </c>
      <c r="E144" s="42" t="s">
        <v>43</v>
      </c>
      <c r="F144" s="43">
        <v>50</v>
      </c>
      <c r="G144" s="43">
        <v>4.7</v>
      </c>
      <c r="H144" s="43">
        <v>7.07</v>
      </c>
      <c r="I144" s="43">
        <v>36.799999999999997</v>
      </c>
      <c r="J144" s="43">
        <v>228.2</v>
      </c>
      <c r="K144" s="44"/>
      <c r="L144" s="43">
        <v>37</v>
      </c>
    </row>
    <row r="145" spans="1:12" ht="14.4" x14ac:dyDescent="0.3">
      <c r="A145" s="23"/>
      <c r="B145" s="15"/>
      <c r="C145" s="11"/>
      <c r="D145" s="6" t="s">
        <v>30</v>
      </c>
      <c r="E145" s="42" t="s">
        <v>62</v>
      </c>
      <c r="F145" s="43">
        <v>180</v>
      </c>
      <c r="G145" s="43">
        <v>0.56000000000000005</v>
      </c>
      <c r="H145" s="43">
        <v>0</v>
      </c>
      <c r="I145" s="43">
        <v>28</v>
      </c>
      <c r="J145" s="43">
        <v>52</v>
      </c>
      <c r="K145" s="44"/>
      <c r="L145" s="43">
        <v>15.5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760</v>
      </c>
      <c r="G146" s="19">
        <f t="shared" ref="G146:J146" si="70">SUM(G139:G145)</f>
        <v>37.460000000000008</v>
      </c>
      <c r="H146" s="19">
        <f t="shared" si="70"/>
        <v>43.57</v>
      </c>
      <c r="I146" s="19">
        <f t="shared" si="70"/>
        <v>119.3</v>
      </c>
      <c r="J146" s="19">
        <f t="shared" si="70"/>
        <v>946.7</v>
      </c>
      <c r="K146" s="25"/>
      <c r="L146" s="19">
        <f t="shared" ref="L146" si="71">SUM(L139:L145)</f>
        <v>184.7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760</v>
      </c>
      <c r="G157" s="32">
        <f t="shared" ref="G157" si="74">G146+G156</f>
        <v>37.460000000000008</v>
      </c>
      <c r="H157" s="32">
        <f t="shared" ref="H157" si="75">H146+H156</f>
        <v>43.57</v>
      </c>
      <c r="I157" s="32">
        <f t="shared" ref="I157" si="76">I146+I156</f>
        <v>119.3</v>
      </c>
      <c r="J157" s="32">
        <f t="shared" ref="J157:L157" si="77">J146+J156</f>
        <v>946.7</v>
      </c>
      <c r="K157" s="32"/>
      <c r="L157" s="32">
        <f t="shared" si="77"/>
        <v>184.7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250</v>
      </c>
      <c r="G158" s="40">
        <v>7</v>
      </c>
      <c r="H158" s="40">
        <v>20</v>
      </c>
      <c r="I158" s="40">
        <v>34</v>
      </c>
      <c r="J158" s="40">
        <v>365</v>
      </c>
      <c r="K158" s="41"/>
      <c r="L158" s="40">
        <v>36.799999999999997</v>
      </c>
    </row>
    <row r="159" spans="1:12" ht="14.4" x14ac:dyDescent="0.3">
      <c r="A159" s="23"/>
      <c r="B159" s="15"/>
      <c r="C159" s="11"/>
      <c r="D159" s="6" t="s">
        <v>46</v>
      </c>
      <c r="E159" s="42" t="s">
        <v>65</v>
      </c>
      <c r="F159" s="43">
        <v>20</v>
      </c>
      <c r="G159" s="43">
        <v>1</v>
      </c>
      <c r="H159" s="43">
        <v>2</v>
      </c>
      <c r="I159" s="43">
        <v>9</v>
      </c>
      <c r="J159" s="43">
        <v>92</v>
      </c>
      <c r="K159" s="44"/>
      <c r="L159" s="43">
        <v>22.2</v>
      </c>
    </row>
    <row r="160" spans="1:12" ht="14.4" x14ac:dyDescent="0.3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1.36</v>
      </c>
      <c r="H160" s="43">
        <v>0</v>
      </c>
      <c r="I160" s="43">
        <v>29</v>
      </c>
      <c r="J160" s="43">
        <v>116</v>
      </c>
      <c r="K160" s="44"/>
      <c r="L160" s="43">
        <v>13</v>
      </c>
    </row>
    <row r="161" spans="1:12" ht="14.4" x14ac:dyDescent="0.3">
      <c r="A161" s="23"/>
      <c r="B161" s="15"/>
      <c r="C161" s="11"/>
      <c r="D161" s="7" t="s">
        <v>23</v>
      </c>
      <c r="E161" s="42" t="s">
        <v>23</v>
      </c>
      <c r="F161" s="43">
        <v>60</v>
      </c>
      <c r="G161" s="43">
        <v>0</v>
      </c>
      <c r="H161" s="43">
        <v>25</v>
      </c>
      <c r="I161" s="43">
        <v>1</v>
      </c>
      <c r="J161" s="43">
        <v>225</v>
      </c>
      <c r="K161" s="44"/>
      <c r="L161" s="43">
        <v>35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46</v>
      </c>
      <c r="E163" s="42" t="s">
        <v>68</v>
      </c>
      <c r="F163" s="43">
        <v>60</v>
      </c>
      <c r="G163" s="43">
        <v>5</v>
      </c>
      <c r="H163" s="43">
        <v>7</v>
      </c>
      <c r="I163" s="43">
        <v>37</v>
      </c>
      <c r="J163" s="43">
        <v>228</v>
      </c>
      <c r="K163" s="44"/>
      <c r="L163" s="43">
        <v>37</v>
      </c>
    </row>
    <row r="164" spans="1:12" ht="14.4" x14ac:dyDescent="0.3">
      <c r="A164" s="23"/>
      <c r="B164" s="15"/>
      <c r="C164" s="11"/>
      <c r="D164" s="6" t="s">
        <v>30</v>
      </c>
      <c r="E164" s="42" t="s">
        <v>69</v>
      </c>
      <c r="F164" s="43">
        <v>180</v>
      </c>
      <c r="G164" s="43">
        <v>1</v>
      </c>
      <c r="H164" s="43">
        <v>0</v>
      </c>
      <c r="I164" s="43">
        <v>28</v>
      </c>
      <c r="J164" s="43">
        <v>114</v>
      </c>
      <c r="K164" s="44"/>
      <c r="L164" s="43">
        <v>26.5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770</v>
      </c>
      <c r="G165" s="19">
        <f t="shared" ref="G165:J165" si="78">SUM(G158:G164)</f>
        <v>15.36</v>
      </c>
      <c r="H165" s="19">
        <f t="shared" si="78"/>
        <v>54</v>
      </c>
      <c r="I165" s="19">
        <f t="shared" si="78"/>
        <v>138</v>
      </c>
      <c r="J165" s="19">
        <f t="shared" si="78"/>
        <v>1140</v>
      </c>
      <c r="K165" s="25"/>
      <c r="L165" s="19">
        <f t="shared" ref="L165" si="79">SUM(L158:L164)</f>
        <v>170.5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770</v>
      </c>
      <c r="G176" s="32">
        <f t="shared" ref="G176" si="82">G165+G175</f>
        <v>15.36</v>
      </c>
      <c r="H176" s="32">
        <f t="shared" ref="H176" si="83">H165+H175</f>
        <v>54</v>
      </c>
      <c r="I176" s="32">
        <f t="shared" ref="I176" si="84">I165+I175</f>
        <v>138</v>
      </c>
      <c r="J176" s="32">
        <f t="shared" ref="J176:L176" si="85">J165+J175</f>
        <v>1140</v>
      </c>
      <c r="K176" s="32"/>
      <c r="L176" s="32">
        <f t="shared" si="85"/>
        <v>170.5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250</v>
      </c>
      <c r="G177" s="40">
        <v>31.6</v>
      </c>
      <c r="H177" s="40">
        <v>7.5</v>
      </c>
      <c r="I177" s="40">
        <v>54.8</v>
      </c>
      <c r="J177" s="40">
        <v>353.4</v>
      </c>
      <c r="K177" s="41"/>
      <c r="L177" s="40">
        <v>61.2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</v>
      </c>
      <c r="H179" s="43">
        <v>0</v>
      </c>
      <c r="I179" s="43">
        <v>13</v>
      </c>
      <c r="J179" s="43">
        <v>54</v>
      </c>
      <c r="K179" s="44"/>
      <c r="L179" s="43">
        <v>12</v>
      </c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60</v>
      </c>
      <c r="G180" s="43">
        <v>0</v>
      </c>
      <c r="H180" s="43">
        <v>25</v>
      </c>
      <c r="I180" s="43">
        <v>1</v>
      </c>
      <c r="J180" s="43">
        <v>225</v>
      </c>
      <c r="K180" s="44"/>
      <c r="L180" s="43">
        <v>35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46</v>
      </c>
      <c r="E182" s="42" t="s">
        <v>49</v>
      </c>
      <c r="F182" s="43">
        <v>50</v>
      </c>
      <c r="G182" s="43">
        <v>4.7</v>
      </c>
      <c r="H182" s="43">
        <v>7.07</v>
      </c>
      <c r="I182" s="43">
        <v>36.799999999999997</v>
      </c>
      <c r="J182" s="43">
        <v>228.2</v>
      </c>
      <c r="K182" s="44"/>
      <c r="L182" s="43">
        <v>24</v>
      </c>
    </row>
    <row r="183" spans="1:12" ht="14.4" x14ac:dyDescent="0.3">
      <c r="A183" s="23"/>
      <c r="B183" s="15"/>
      <c r="C183" s="11"/>
      <c r="D183" s="6" t="s">
        <v>30</v>
      </c>
      <c r="E183" s="42" t="s">
        <v>48</v>
      </c>
      <c r="F183" s="43">
        <v>200</v>
      </c>
      <c r="G183" s="43">
        <v>0</v>
      </c>
      <c r="H183" s="43">
        <v>0</v>
      </c>
      <c r="I183" s="43">
        <v>13</v>
      </c>
      <c r="J183" s="43">
        <v>54</v>
      </c>
      <c r="K183" s="44"/>
      <c r="L183" s="43">
        <v>17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760</v>
      </c>
      <c r="G184" s="19">
        <f t="shared" ref="G184:J184" si="86">SUM(G177:G183)</f>
        <v>36.300000000000004</v>
      </c>
      <c r="H184" s="19">
        <f t="shared" si="86"/>
        <v>39.57</v>
      </c>
      <c r="I184" s="19">
        <f t="shared" si="86"/>
        <v>118.6</v>
      </c>
      <c r="J184" s="19">
        <f t="shared" si="86"/>
        <v>914.59999999999991</v>
      </c>
      <c r="K184" s="25"/>
      <c r="L184" s="19">
        <f t="shared" ref="L184" si="87">SUM(L177:L183)</f>
        <v>149.19999999999999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760</v>
      </c>
      <c r="G195" s="32">
        <f t="shared" ref="G195" si="90">G184+G194</f>
        <v>36.300000000000004</v>
      </c>
      <c r="H195" s="32">
        <f t="shared" ref="H195" si="91">H184+H194</f>
        <v>39.57</v>
      </c>
      <c r="I195" s="32">
        <f t="shared" ref="I195" si="92">I184+I194</f>
        <v>118.6</v>
      </c>
      <c r="J195" s="32">
        <f t="shared" ref="J195:L195" si="93">J184+J194</f>
        <v>914.59999999999991</v>
      </c>
      <c r="K195" s="32"/>
      <c r="L195" s="32">
        <f t="shared" si="93"/>
        <v>149.19999999999999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769.5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28.318999999999999</v>
      </c>
      <c r="H196" s="34">
        <f t="shared" si="94"/>
        <v>42.747</v>
      </c>
      <c r="I196" s="34">
        <f t="shared" si="94"/>
        <v>143.392</v>
      </c>
      <c r="J196" s="34">
        <f t="shared" si="94"/>
        <v>968.06000000000006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166.46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dcterms:created xsi:type="dcterms:W3CDTF">2022-05-16T14:23:56Z</dcterms:created>
  <dcterms:modified xsi:type="dcterms:W3CDTF">2023-10-22T07:49:35Z</dcterms:modified>
</cp:coreProperties>
</file>