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3040" windowHeight="8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F195" i="1"/>
  <c r="G176" i="1"/>
  <c r="L176" i="1"/>
  <c r="H176" i="1"/>
  <c r="G157" i="1"/>
  <c r="J157" i="1"/>
  <c r="H157" i="1"/>
  <c r="L157" i="1"/>
  <c r="G138" i="1"/>
  <c r="I138" i="1"/>
  <c r="H119" i="1"/>
  <c r="L119" i="1"/>
  <c r="J119" i="1"/>
  <c r="I119" i="1"/>
  <c r="L100" i="1"/>
  <c r="J100" i="1"/>
  <c r="I100" i="1"/>
  <c r="G100" i="1"/>
  <c r="G196" i="1" s="1"/>
  <c r="H100" i="1"/>
  <c r="F100" i="1"/>
  <c r="L81" i="1"/>
  <c r="J81" i="1"/>
  <c r="I81" i="1"/>
  <c r="H81" i="1"/>
  <c r="F81" i="1"/>
  <c r="H62" i="1"/>
  <c r="L62" i="1"/>
  <c r="J62" i="1"/>
  <c r="I62" i="1"/>
  <c r="F62" i="1"/>
  <c r="L43" i="1"/>
  <c r="J43" i="1"/>
  <c r="I43" i="1"/>
  <c r="H43" i="1"/>
  <c r="F43" i="1"/>
  <c r="H24" i="1"/>
  <c r="G24" i="1"/>
  <c r="L24" i="1"/>
  <c r="J24" i="1"/>
  <c r="I24" i="1"/>
  <c r="F24" i="1"/>
  <c r="F196" i="1" l="1"/>
  <c r="J196" i="1"/>
  <c r="I196" i="1"/>
  <c r="H196" i="1"/>
  <c r="L196" i="1"/>
</calcChain>
</file>

<file path=xl/sharedStrings.xml><?xml version="1.0" encoding="utf-8"?>
<sst xmlns="http://schemas.openxmlformats.org/spreadsheetml/2006/main" count="332" uniqueCount="64">
  <si>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</si>
  <si>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</si>
  <si>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</si>
  <si>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</si>
  <si>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</si>
  <si>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</si>
  <si>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</si>
  <si>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</si>
  <si>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</si>
  <si>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</si>
  <si>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</si>
  <si>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</si>
  <si>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</si>
  <si>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</si>
  <si>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</si>
  <si>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</si>
  <si>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</si>
  <si>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</si>
  <si>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</si>
  <si>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</si>
  <si>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</si>
  <si>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</si>
  <si>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</si>
  <si>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</si>
  <si>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</si>
  <si>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</si>
  <si>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</si>
  <si>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</si>
  <si>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</si>
  <si>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</si>
  <si>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</si>
  <si>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</si>
  <si>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</si>
  <si>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</si>
  <si>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</si>
  <si>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</si>
  <si>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</si>
  <si>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</si>
  <si>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</si>
  <si>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"Береляхская основная общеобразовательная школа"</t>
  </si>
  <si>
    <t>каша рисовая</t>
  </si>
  <si>
    <t>чай с сахаром</t>
  </si>
  <si>
    <t>хлеб с маслом</t>
  </si>
  <si>
    <t xml:space="preserve"> </t>
  </si>
  <si>
    <t>оладьи с вареной сгущенкой</t>
  </si>
  <si>
    <t>сладкое</t>
  </si>
  <si>
    <t>соленые огурцы</t>
  </si>
  <si>
    <t>сосиски</t>
  </si>
  <si>
    <t>картофельное пюре</t>
  </si>
  <si>
    <t>хлеб пшеничный</t>
  </si>
  <si>
    <t>сок натуральный</t>
  </si>
  <si>
    <t>печенье</t>
  </si>
  <si>
    <t>рассольник</t>
  </si>
  <si>
    <t>суп молочный</t>
  </si>
  <si>
    <t>яблоки</t>
  </si>
  <si>
    <t>тушеная говядина</t>
  </si>
  <si>
    <t>гречка</t>
  </si>
  <si>
    <t xml:space="preserve">компот </t>
  </si>
  <si>
    <t>каша манная молочная</t>
  </si>
  <si>
    <t>апельсины</t>
  </si>
  <si>
    <t>вермишель</t>
  </si>
  <si>
    <t xml:space="preserve">кисель </t>
  </si>
  <si>
    <t>Хабарова Аяна Николаевна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</si>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</sst>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63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62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240</v>
      </c>
      <c r="G6" s="40">
        <v>8</v>
      </c>
      <c r="H6" s="40">
        <v>6.48</v>
      </c>
      <c r="I6" s="40">
        <v>34.44</v>
      </c>
      <c r="J6" s="40">
        <v>221.4</v>
      </c>
      <c r="K6" s="41"/>
      <c r="L6" s="40">
        <v>9.4499999999999993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 t="s">
        <v>43</v>
      </c>
      <c r="H8" s="43"/>
      <c r="I8" s="43">
        <v>13</v>
      </c>
      <c r="J8" s="43">
        <v>53.9</v>
      </c>
      <c r="K8" s="44"/>
      <c r="L8" s="43">
        <v>12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8</v>
      </c>
      <c r="H9" s="43">
        <v>12</v>
      </c>
      <c r="I9" s="43">
        <v>20.8</v>
      </c>
      <c r="J9" s="43">
        <v>223.2</v>
      </c>
      <c r="K9" s="44"/>
      <c r="L9" s="43">
        <v>35.4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51" t="s">
        <v>45</v>
      </c>
      <c r="E11" s="42" t="s">
        <v>44</v>
      </c>
      <c r="F11" s="43">
        <v>200</v>
      </c>
      <c r="G11" s="43">
        <v>5.85</v>
      </c>
      <c r="H11" s="43">
        <v>6</v>
      </c>
      <c r="I11" s="43">
        <v>39.17</v>
      </c>
      <c r="J11" s="43">
        <v>201</v>
      </c>
      <c r="K11" s="44"/>
      <c r="L11" s="43">
        <v>10.6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720</v>
      </c>
      <c r="G13" s="19">
        <f t="shared" ref="G13:J13" si="0">SUM(G6:G12)</f>
        <v>21.85</v>
      </c>
      <c r="H13" s="19">
        <f t="shared" si="0"/>
        <v>24.48</v>
      </c>
      <c r="I13" s="19">
        <f t="shared" si="0"/>
        <v>107.41</v>
      </c>
      <c r="J13" s="19">
        <f t="shared" si="0"/>
        <v>699.5</v>
      </c>
      <c r="K13" s="25"/>
      <c r="L13" s="19">
        <f t="shared" ref="L13" si="1">SUM(L6:L12)</f>
        <v>67.449999999999989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</v>
      </c>
      <c r="H14" s="43">
        <v>0</v>
      </c>
      <c r="I14" s="43">
        <v>2</v>
      </c>
      <c r="J14" s="43">
        <v>28</v>
      </c>
      <c r="K14" s="44"/>
      <c r="L14" s="43">
        <v>15.03</v>
      </c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 t="s">
        <v>43</v>
      </c>
      <c r="G15" s="43" t="s">
        <v>43</v>
      </c>
      <c r="H15" s="43" t="s">
        <v>43</v>
      </c>
      <c r="I15" s="43" t="s">
        <v>43</v>
      </c>
      <c r="J15" s="43" t="s">
        <v>43</v>
      </c>
      <c r="K15" s="44"/>
      <c r="L15" s="43" t="s">
        <v>43</v>
      </c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180</v>
      </c>
      <c r="G16" s="43">
        <v>19.8</v>
      </c>
      <c r="H16" s="43">
        <v>30</v>
      </c>
      <c r="I16" s="43">
        <v>1.8</v>
      </c>
      <c r="J16" s="43">
        <v>532.79999999999995</v>
      </c>
      <c r="K16" s="44"/>
      <c r="L16" s="43">
        <v>33.47</v>
      </c>
    </row>
    <row r="17" spans="1:12" ht="14.4" x14ac:dyDescent="0.3">
      <c r="A17" s="23"/>
      <c r="B17" s="15"/>
      <c r="C17" s="11"/>
      <c r="D17" s="7" t="s">
        <v>29</v>
      </c>
      <c r="E17" s="42" t="s">
        <v>48</v>
      </c>
      <c r="F17" s="43">
        <v>220</v>
      </c>
      <c r="G17" s="43">
        <v>3.2</v>
      </c>
      <c r="H17" s="43">
        <v>3.69</v>
      </c>
      <c r="I17" s="43">
        <v>35</v>
      </c>
      <c r="J17" s="43">
        <v>154.83000000000001</v>
      </c>
      <c r="K17" s="44"/>
      <c r="L17" s="43">
        <v>8.0500000000000007</v>
      </c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150</v>
      </c>
      <c r="G18" s="43">
        <v>0.4</v>
      </c>
      <c r="H18" s="43">
        <v>0.4</v>
      </c>
      <c r="I18" s="43">
        <v>24</v>
      </c>
      <c r="J18" s="43">
        <v>94</v>
      </c>
      <c r="K18" s="44"/>
      <c r="L18" s="43">
        <v>14</v>
      </c>
    </row>
    <row r="19" spans="1:12" ht="14.4" x14ac:dyDescent="0.3">
      <c r="A19" s="23"/>
      <c r="B19" s="15"/>
      <c r="C19" s="11"/>
      <c r="D19" s="7" t="s">
        <v>31</v>
      </c>
      <c r="E19" s="42" t="s">
        <v>49</v>
      </c>
      <c r="F19" s="43">
        <v>100</v>
      </c>
      <c r="G19" s="43">
        <v>7.6</v>
      </c>
      <c r="H19" s="43">
        <v>0.83</v>
      </c>
      <c r="I19" s="43">
        <v>49.16</v>
      </c>
      <c r="J19" s="43">
        <v>234.33</v>
      </c>
      <c r="K19" s="44"/>
      <c r="L19" s="43">
        <v>4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32</v>
      </c>
      <c r="H23" s="19">
        <f t="shared" si="2"/>
        <v>34.919999999999995</v>
      </c>
      <c r="I23" s="19">
        <f t="shared" si="2"/>
        <v>111.96</v>
      </c>
      <c r="J23" s="19">
        <f t="shared" si="2"/>
        <v>1043.96</v>
      </c>
      <c r="K23" s="25"/>
      <c r="L23" s="19">
        <f t="shared" ref="L23" si="3">SUM(L14:L22)</f>
        <v>74.55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1430</v>
      </c>
      <c r="G24" s="32">
        <f t="shared" ref="G24:J24" si="4">G13+G23</f>
        <v>53.85</v>
      </c>
      <c r="H24" s="32">
        <f t="shared" si="4"/>
        <v>59.399999999999991</v>
      </c>
      <c r="I24" s="32">
        <f t="shared" si="4"/>
        <v>219.37</v>
      </c>
      <c r="J24" s="32">
        <f t="shared" si="4"/>
        <v>1743.46</v>
      </c>
      <c r="K24" s="32"/>
      <c r="L24" s="32">
        <f t="shared" ref="L24" si="5">L13+L23</f>
        <v>142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40</v>
      </c>
      <c r="F25" s="40">
        <v>240</v>
      </c>
      <c r="G25" s="40">
        <v>8</v>
      </c>
      <c r="H25" s="40">
        <v>6.48</v>
      </c>
      <c r="I25" s="40">
        <v>34.44</v>
      </c>
      <c r="J25" s="40">
        <v>221.4</v>
      </c>
      <c r="K25" s="41"/>
      <c r="L25" s="40">
        <v>9.4499999999999993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200</v>
      </c>
      <c r="G27" s="43" t="s">
        <v>43</v>
      </c>
      <c r="H27" s="43"/>
      <c r="I27" s="43">
        <v>13</v>
      </c>
      <c r="J27" s="43">
        <v>53.9</v>
      </c>
      <c r="K27" s="44"/>
      <c r="L27" s="43">
        <v>12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80</v>
      </c>
      <c r="G28" s="43">
        <v>8</v>
      </c>
      <c r="H28" s="43">
        <v>12</v>
      </c>
      <c r="I28" s="43">
        <v>20.8</v>
      </c>
      <c r="J28" s="43">
        <v>223.2</v>
      </c>
      <c r="K28" s="44"/>
      <c r="L28" s="43">
        <v>35.4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1" t="s">
        <v>45</v>
      </c>
      <c r="E30" s="42" t="s">
        <v>51</v>
      </c>
      <c r="F30" s="43">
        <v>200</v>
      </c>
      <c r="G30" s="43">
        <v>4.67</v>
      </c>
      <c r="H30" s="43">
        <v>2</v>
      </c>
      <c r="I30" s="43">
        <v>30.1</v>
      </c>
      <c r="J30" s="43">
        <v>141</v>
      </c>
      <c r="K30" s="44"/>
      <c r="L30" s="43">
        <v>24.1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720</v>
      </c>
      <c r="G32" s="19">
        <f t="shared" ref="G32" si="6">SUM(G25:G31)</f>
        <v>20.67</v>
      </c>
      <c r="H32" s="19">
        <f t="shared" ref="H32" si="7">SUM(H25:H31)</f>
        <v>20.48</v>
      </c>
      <c r="I32" s="19">
        <f t="shared" ref="I32" si="8">SUM(I25:I31)</f>
        <v>98.34</v>
      </c>
      <c r="J32" s="19">
        <f t="shared" ref="J32:L32" si="9">SUM(J25:J31)</f>
        <v>639.5</v>
      </c>
      <c r="K32" s="25"/>
      <c r="L32" s="19">
        <f t="shared" si="9"/>
        <v>80.949999999999989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52</v>
      </c>
      <c r="F34" s="43">
        <v>230</v>
      </c>
      <c r="G34" s="43">
        <v>11</v>
      </c>
      <c r="H34" s="43">
        <v>16</v>
      </c>
      <c r="I34" s="43">
        <v>25</v>
      </c>
      <c r="J34" s="43">
        <v>250</v>
      </c>
      <c r="K34" s="44"/>
      <c r="L34" s="43">
        <v>29.76</v>
      </c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220</v>
      </c>
      <c r="G35" s="43">
        <v>3.2</v>
      </c>
      <c r="H35" s="43">
        <v>5</v>
      </c>
      <c r="I35" s="43">
        <v>35</v>
      </c>
      <c r="J35" s="43">
        <v>154.83000000000001</v>
      </c>
      <c r="K35" s="44"/>
      <c r="L35" s="43">
        <v>13.29</v>
      </c>
    </row>
    <row r="36" spans="1:12" ht="14.4" x14ac:dyDescent="0.3">
      <c r="A36" s="14"/>
      <c r="B36" s="15"/>
      <c r="C36" s="11"/>
      <c r="D36" s="7" t="s">
        <v>29</v>
      </c>
      <c r="E36" s="42" t="s">
        <v>43</v>
      </c>
      <c r="F36" s="43" t="s">
        <v>43</v>
      </c>
      <c r="G36" s="43" t="s">
        <v>43</v>
      </c>
      <c r="H36" s="43" t="s">
        <v>43</v>
      </c>
      <c r="I36" s="43" t="s">
        <v>43</v>
      </c>
      <c r="J36" s="43" t="s">
        <v>43</v>
      </c>
      <c r="K36" s="44"/>
      <c r="L36" s="43" t="s">
        <v>43</v>
      </c>
    </row>
    <row r="37" spans="1:12" ht="14.4" x14ac:dyDescent="0.3">
      <c r="A37" s="14"/>
      <c r="B37" s="15"/>
      <c r="C37" s="11"/>
      <c r="D37" s="7" t="s">
        <v>30</v>
      </c>
      <c r="E37" s="42" t="s">
        <v>50</v>
      </c>
      <c r="F37" s="43">
        <v>150</v>
      </c>
      <c r="G37" s="43">
        <v>0.4</v>
      </c>
      <c r="H37" s="43">
        <v>0.4</v>
      </c>
      <c r="I37" s="43">
        <v>24</v>
      </c>
      <c r="J37" s="43">
        <v>94</v>
      </c>
      <c r="K37" s="44"/>
      <c r="L37" s="43">
        <v>14</v>
      </c>
    </row>
    <row r="38" spans="1:12" ht="14.4" x14ac:dyDescent="0.3">
      <c r="A38" s="14"/>
      <c r="B38" s="15"/>
      <c r="C38" s="11"/>
      <c r="D38" s="7" t="s">
        <v>31</v>
      </c>
      <c r="E38" s="42" t="s">
        <v>49</v>
      </c>
      <c r="F38" s="43">
        <v>100</v>
      </c>
      <c r="G38" s="43">
        <v>7.6</v>
      </c>
      <c r="H38" s="43">
        <v>0.83</v>
      </c>
      <c r="I38" s="43">
        <v>49.16</v>
      </c>
      <c r="J38" s="43">
        <v>234.3</v>
      </c>
      <c r="K38" s="44"/>
      <c r="L38" s="43">
        <v>4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22.2</v>
      </c>
      <c r="H42" s="19">
        <f t="shared" ref="H42" si="11">SUM(H33:H41)</f>
        <v>22.229999999999997</v>
      </c>
      <c r="I42" s="19">
        <f t="shared" ref="I42" si="12">SUM(I33:I41)</f>
        <v>133.16</v>
      </c>
      <c r="J42" s="19">
        <f t="shared" ref="J42:L42" si="13">SUM(J33:J41)</f>
        <v>733.13000000000011</v>
      </c>
      <c r="K42" s="25"/>
      <c r="L42" s="19">
        <f t="shared" si="13"/>
        <v>61.05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1420</v>
      </c>
      <c r="G43" s="32">
        <f t="shared" ref="G43" si="14">G32+G42</f>
        <v>42.870000000000005</v>
      </c>
      <c r="H43" s="32">
        <f t="shared" ref="H43" si="15">H32+H42</f>
        <v>42.709999999999994</v>
      </c>
      <c r="I43" s="32">
        <f t="shared" ref="I43" si="16">I32+I42</f>
        <v>231.5</v>
      </c>
      <c r="J43" s="32">
        <f t="shared" ref="J43:L43" si="17">J32+J42</f>
        <v>1372.63</v>
      </c>
      <c r="K43" s="32"/>
      <c r="L43" s="32">
        <f t="shared" si="17"/>
        <v>142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260</v>
      </c>
      <c r="G44" s="40">
        <v>6</v>
      </c>
      <c r="H44" s="40">
        <v>8</v>
      </c>
      <c r="I44" s="40">
        <v>18</v>
      </c>
      <c r="J44" s="40">
        <v>210</v>
      </c>
      <c r="K44" s="41"/>
      <c r="L44" s="40">
        <v>17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41</v>
      </c>
      <c r="F46" s="43">
        <v>200</v>
      </c>
      <c r="G46" s="43" t="s">
        <v>43</v>
      </c>
      <c r="H46" s="43"/>
      <c r="I46" s="43">
        <v>13</v>
      </c>
      <c r="J46" s="43">
        <v>53.9</v>
      </c>
      <c r="K46" s="44"/>
      <c r="L46" s="43">
        <v>12</v>
      </c>
    </row>
    <row r="47" spans="1:12" ht="14.4" x14ac:dyDescent="0.3">
      <c r="A47" s="23"/>
      <c r="B47" s="15"/>
      <c r="C47" s="11"/>
      <c r="D47" s="7" t="s">
        <v>23</v>
      </c>
      <c r="E47" s="42" t="s">
        <v>49</v>
      </c>
      <c r="F47" s="43">
        <v>60</v>
      </c>
      <c r="G47" s="43">
        <v>7.6</v>
      </c>
      <c r="H47" s="43">
        <v>0.83</v>
      </c>
      <c r="I47" s="43">
        <v>49.1</v>
      </c>
      <c r="J47" s="43">
        <v>234.3</v>
      </c>
      <c r="K47" s="44"/>
      <c r="L47" s="43">
        <v>14.03</v>
      </c>
    </row>
    <row r="48" spans="1:12" ht="14.4" x14ac:dyDescent="0.3">
      <c r="A48" s="23"/>
      <c r="B48" s="15"/>
      <c r="C48" s="11"/>
      <c r="D48" s="7" t="s">
        <v>24</v>
      </c>
      <c r="E48" s="42" t="s">
        <v>54</v>
      </c>
      <c r="F48" s="43">
        <v>200</v>
      </c>
      <c r="G48" s="43">
        <v>0</v>
      </c>
      <c r="H48" s="43">
        <v>0</v>
      </c>
      <c r="I48" s="43">
        <v>9</v>
      </c>
      <c r="J48" s="43">
        <v>47</v>
      </c>
      <c r="K48" s="44"/>
      <c r="L48" s="43">
        <v>45.73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720</v>
      </c>
      <c r="G51" s="19">
        <f t="shared" ref="G51" si="18">SUM(G44:G50)</f>
        <v>13.6</v>
      </c>
      <c r="H51" s="19">
        <f t="shared" ref="H51" si="19">SUM(H44:H50)</f>
        <v>8.83</v>
      </c>
      <c r="I51" s="19">
        <f t="shared" ref="I51" si="20">SUM(I44:I50)</f>
        <v>89.1</v>
      </c>
      <c r="J51" s="19">
        <f t="shared" ref="J51:L51" si="21">SUM(J44:J50)</f>
        <v>545.20000000000005</v>
      </c>
      <c r="K51" s="25"/>
      <c r="L51" s="19">
        <f t="shared" si="21"/>
        <v>88.759999999999991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55</v>
      </c>
      <c r="F54" s="43">
        <v>150</v>
      </c>
      <c r="G54" s="43">
        <v>15</v>
      </c>
      <c r="H54" s="43">
        <v>17</v>
      </c>
      <c r="I54" s="43" t="s">
        <v>43</v>
      </c>
      <c r="J54" s="43">
        <v>213</v>
      </c>
      <c r="K54" s="44"/>
      <c r="L54" s="43">
        <v>11.87</v>
      </c>
    </row>
    <row r="55" spans="1:12" ht="14.4" x14ac:dyDescent="0.3">
      <c r="A55" s="23"/>
      <c r="B55" s="15"/>
      <c r="C55" s="11"/>
      <c r="D55" s="7" t="s">
        <v>29</v>
      </c>
      <c r="E55" s="42" t="s">
        <v>56</v>
      </c>
      <c r="F55" s="43">
        <v>250</v>
      </c>
      <c r="G55" s="43">
        <v>7</v>
      </c>
      <c r="H55" s="43">
        <v>6</v>
      </c>
      <c r="I55" s="43">
        <v>36</v>
      </c>
      <c r="J55" s="43">
        <v>230</v>
      </c>
      <c r="K55" s="44"/>
      <c r="L55" s="43">
        <v>14.25</v>
      </c>
    </row>
    <row r="56" spans="1:12" ht="14.4" x14ac:dyDescent="0.3">
      <c r="A56" s="23"/>
      <c r="B56" s="15"/>
      <c r="C56" s="11"/>
      <c r="D56" s="7" t="s">
        <v>30</v>
      </c>
      <c r="E56" s="42" t="s">
        <v>57</v>
      </c>
      <c r="F56" s="43">
        <v>200</v>
      </c>
      <c r="G56" s="43" t="s">
        <v>43</v>
      </c>
      <c r="H56" s="43" t="s">
        <v>43</v>
      </c>
      <c r="I56" s="43">
        <v>18</v>
      </c>
      <c r="J56" s="43">
        <v>47</v>
      </c>
      <c r="K56" s="44"/>
      <c r="L56" s="43">
        <v>23.12</v>
      </c>
    </row>
    <row r="57" spans="1:12" ht="14.4" x14ac:dyDescent="0.3">
      <c r="A57" s="23"/>
      <c r="B57" s="15"/>
      <c r="C57" s="11"/>
      <c r="D57" s="7" t="s">
        <v>31</v>
      </c>
      <c r="E57" s="42" t="s">
        <v>49</v>
      </c>
      <c r="F57" s="43">
        <v>100</v>
      </c>
      <c r="G57" s="43">
        <v>7.6</v>
      </c>
      <c r="H57" s="43">
        <v>0.83</v>
      </c>
      <c r="I57" s="43">
        <v>49.16</v>
      </c>
      <c r="J57" s="43">
        <v>234.33</v>
      </c>
      <c r="K57" s="44"/>
      <c r="L57" s="43">
        <v>4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29.6</v>
      </c>
      <c r="H61" s="19">
        <f t="shared" ref="H61" si="23">SUM(H52:H60)</f>
        <v>23.83</v>
      </c>
      <c r="I61" s="19">
        <f t="shared" ref="I61" si="24">SUM(I52:I60)</f>
        <v>103.16</v>
      </c>
      <c r="J61" s="19">
        <f t="shared" ref="J61:L61" si="25">SUM(J52:J60)</f>
        <v>724.33</v>
      </c>
      <c r="K61" s="25"/>
      <c r="L61" s="19">
        <f t="shared" si="25"/>
        <v>53.239999999999995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1420</v>
      </c>
      <c r="G62" s="32">
        <f t="shared" ref="G62" si="26">G51+G61</f>
        <v>43.2</v>
      </c>
      <c r="H62" s="32">
        <f t="shared" ref="H62" si="27">H51+H61</f>
        <v>32.659999999999997</v>
      </c>
      <c r="I62" s="32">
        <f t="shared" ref="I62" si="28">I51+I61</f>
        <v>192.26</v>
      </c>
      <c r="J62" s="32">
        <f t="shared" ref="J62:L62" si="29">J51+J61</f>
        <v>1269.5300000000002</v>
      </c>
      <c r="K62" s="32"/>
      <c r="L62" s="32">
        <f t="shared" si="29"/>
        <v>142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240</v>
      </c>
      <c r="G63" s="40">
        <v>10</v>
      </c>
      <c r="H63" s="40">
        <v>5</v>
      </c>
      <c r="I63" s="40">
        <v>29</v>
      </c>
      <c r="J63" s="40">
        <v>192</v>
      </c>
      <c r="K63" s="41"/>
      <c r="L63" s="40">
        <v>4.2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200</v>
      </c>
      <c r="G65" s="43"/>
      <c r="H65" s="43"/>
      <c r="I65" s="43">
        <v>12</v>
      </c>
      <c r="J65" s="43">
        <v>53.9</v>
      </c>
      <c r="K65" s="44"/>
      <c r="L65" s="43">
        <v>12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3</v>
      </c>
      <c r="H66" s="43">
        <v>8</v>
      </c>
      <c r="I66" s="43">
        <v>12</v>
      </c>
      <c r="J66" s="43">
        <v>225</v>
      </c>
      <c r="K66" s="44"/>
      <c r="L66" s="43">
        <v>35.4</v>
      </c>
    </row>
    <row r="67" spans="1:12" ht="14.4" x14ac:dyDescent="0.3">
      <c r="A67" s="23"/>
      <c r="B67" s="15"/>
      <c r="C67" s="11"/>
      <c r="D67" s="7" t="s">
        <v>24</v>
      </c>
      <c r="E67" s="42" t="s">
        <v>59</v>
      </c>
      <c r="F67" s="43">
        <v>200</v>
      </c>
      <c r="G67" s="43">
        <v>0</v>
      </c>
      <c r="H67" s="43">
        <v>0</v>
      </c>
      <c r="I67" s="43">
        <v>20</v>
      </c>
      <c r="J67" s="43">
        <v>92</v>
      </c>
      <c r="K67" s="44"/>
      <c r="L67" s="43">
        <v>55.4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13</v>
      </c>
      <c r="H70" s="19">
        <f t="shared" ref="H70" si="31">SUM(H63:H69)</f>
        <v>13</v>
      </c>
      <c r="I70" s="19">
        <f t="shared" ref="I70" si="32">SUM(I63:I69)</f>
        <v>73</v>
      </c>
      <c r="J70" s="19">
        <f t="shared" ref="J70:L70" si="33">SUM(J63:J69)</f>
        <v>562.9</v>
      </c>
      <c r="K70" s="25"/>
      <c r="L70" s="19">
        <f t="shared" si="33"/>
        <v>107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44</v>
      </c>
      <c r="F71" s="43">
        <v>60</v>
      </c>
      <c r="G71" s="43">
        <v>3</v>
      </c>
      <c r="H71" s="43">
        <v>5</v>
      </c>
      <c r="I71" s="43">
        <v>24</v>
      </c>
      <c r="J71" s="43">
        <v>55</v>
      </c>
      <c r="K71" s="44"/>
      <c r="L71" s="43">
        <v>10.6</v>
      </c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55</v>
      </c>
      <c r="F73" s="43">
        <v>130</v>
      </c>
      <c r="G73" s="43">
        <v>19</v>
      </c>
      <c r="H73" s="43">
        <v>26</v>
      </c>
      <c r="I73" s="43"/>
      <c r="J73" s="43">
        <v>283</v>
      </c>
      <c r="K73" s="44"/>
      <c r="L73" s="43">
        <v>12.87</v>
      </c>
    </row>
    <row r="74" spans="1:12" ht="14.4" x14ac:dyDescent="0.3">
      <c r="A74" s="23"/>
      <c r="B74" s="15"/>
      <c r="C74" s="11"/>
      <c r="D74" s="7" t="s">
        <v>29</v>
      </c>
      <c r="E74" s="42" t="s">
        <v>60</v>
      </c>
      <c r="F74" s="43">
        <v>250</v>
      </c>
      <c r="G74" s="43">
        <v>14</v>
      </c>
      <c r="H74" s="43">
        <v>6</v>
      </c>
      <c r="I74" s="43">
        <v>79</v>
      </c>
      <c r="J74" s="43">
        <v>393</v>
      </c>
      <c r="K74" s="44"/>
      <c r="L74" s="43">
        <v>4.2</v>
      </c>
    </row>
    <row r="75" spans="1:12" ht="14.4" x14ac:dyDescent="0.3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0.4</v>
      </c>
      <c r="H75" s="43">
        <v>0.4</v>
      </c>
      <c r="I75" s="43">
        <v>33</v>
      </c>
      <c r="J75" s="43">
        <v>130</v>
      </c>
      <c r="K75" s="44"/>
      <c r="L75" s="43">
        <v>3.33</v>
      </c>
    </row>
    <row r="76" spans="1:12" ht="14.4" x14ac:dyDescent="0.3">
      <c r="A76" s="23"/>
      <c r="B76" s="15"/>
      <c r="C76" s="11"/>
      <c r="D76" s="7" t="s">
        <v>31</v>
      </c>
      <c r="E76" s="42" t="s">
        <v>49</v>
      </c>
      <c r="F76" s="43">
        <v>60</v>
      </c>
      <c r="G76" s="43">
        <v>5</v>
      </c>
      <c r="H76" s="43">
        <v>2</v>
      </c>
      <c r="I76" s="43">
        <v>29</v>
      </c>
      <c r="J76" s="43">
        <v>156</v>
      </c>
      <c r="K76" s="44"/>
      <c r="L76" s="43">
        <v>4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41.4</v>
      </c>
      <c r="H80" s="19">
        <f t="shared" ref="H80" si="35">SUM(H71:H79)</f>
        <v>39.4</v>
      </c>
      <c r="I80" s="19">
        <f t="shared" ref="I80" si="36">SUM(I71:I79)</f>
        <v>165</v>
      </c>
      <c r="J80" s="19">
        <f t="shared" ref="J80:L80" si="37">SUM(J71:J79)</f>
        <v>1017</v>
      </c>
      <c r="K80" s="25"/>
      <c r="L80" s="19">
        <f t="shared" si="37"/>
        <v>35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1400</v>
      </c>
      <c r="G81" s="32">
        <f t="shared" ref="G81" si="38">G70+G80</f>
        <v>54.4</v>
      </c>
      <c r="H81" s="32">
        <f t="shared" ref="H81" si="39">H70+H80</f>
        <v>52.4</v>
      </c>
      <c r="I81" s="32">
        <f t="shared" ref="I81" si="40">I70+I80</f>
        <v>238</v>
      </c>
      <c r="J81" s="32">
        <f t="shared" ref="J81:L81" si="41">J70+J80</f>
        <v>1579.9</v>
      </c>
      <c r="K81" s="32"/>
      <c r="L81" s="32">
        <f t="shared" si="41"/>
        <v>142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40</v>
      </c>
      <c r="F82" s="40">
        <v>240</v>
      </c>
      <c r="G82" s="40">
        <v>8</v>
      </c>
      <c r="H82" s="40">
        <v>6.48</v>
      </c>
      <c r="I82" s="40">
        <v>34.44</v>
      </c>
      <c r="J82" s="40">
        <v>221.4</v>
      </c>
      <c r="K82" s="41"/>
      <c r="L82" s="40">
        <v>9.4499999999999993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 t="s">
        <v>43</v>
      </c>
      <c r="H84" s="43"/>
      <c r="I84" s="43">
        <v>13</v>
      </c>
      <c r="J84" s="43">
        <v>53.9</v>
      </c>
      <c r="K84" s="44"/>
      <c r="L84" s="43">
        <v>12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80</v>
      </c>
      <c r="G85" s="43">
        <v>8</v>
      </c>
      <c r="H85" s="43">
        <v>12</v>
      </c>
      <c r="I85" s="43">
        <v>20.8</v>
      </c>
      <c r="J85" s="43">
        <v>223.2</v>
      </c>
      <c r="K85" s="44"/>
      <c r="L85" s="43">
        <v>35.4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45</v>
      </c>
      <c r="E87" s="42" t="s">
        <v>51</v>
      </c>
      <c r="F87" s="43">
        <v>200</v>
      </c>
      <c r="G87" s="43">
        <v>4.67</v>
      </c>
      <c r="H87" s="43">
        <v>0.06</v>
      </c>
      <c r="I87" s="43">
        <v>30.1</v>
      </c>
      <c r="J87" s="43">
        <v>141</v>
      </c>
      <c r="K87" s="44"/>
      <c r="L87" s="43">
        <v>24.1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720</v>
      </c>
      <c r="G89" s="19">
        <f t="shared" ref="G89" si="42">SUM(G82:G88)</f>
        <v>20.67</v>
      </c>
      <c r="H89" s="19">
        <f t="shared" ref="H89" si="43">SUM(H82:H88)</f>
        <v>18.54</v>
      </c>
      <c r="I89" s="19">
        <f t="shared" ref="I89" si="44">SUM(I82:I88)</f>
        <v>98.34</v>
      </c>
      <c r="J89" s="19">
        <f t="shared" ref="J89:L89" si="45">SUM(J82:J88)</f>
        <v>639.5</v>
      </c>
      <c r="K89" s="25"/>
      <c r="L89" s="19">
        <f t="shared" si="45"/>
        <v>80.949999999999989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52</v>
      </c>
      <c r="F91" s="43">
        <v>230</v>
      </c>
      <c r="G91" s="43">
        <v>11</v>
      </c>
      <c r="H91" s="43">
        <v>16</v>
      </c>
      <c r="I91" s="43">
        <v>25</v>
      </c>
      <c r="J91" s="43">
        <v>250</v>
      </c>
      <c r="K91" s="44"/>
      <c r="L91" s="43">
        <v>29.76</v>
      </c>
    </row>
    <row r="92" spans="1:12" ht="14.4" x14ac:dyDescent="0.3">
      <c r="A92" s="23"/>
      <c r="B92" s="15"/>
      <c r="C92" s="11"/>
      <c r="D92" s="7" t="s">
        <v>28</v>
      </c>
      <c r="E92" s="42" t="s">
        <v>48</v>
      </c>
      <c r="F92" s="43">
        <v>220</v>
      </c>
      <c r="G92" s="43">
        <v>3.2</v>
      </c>
      <c r="H92" s="43">
        <v>5</v>
      </c>
      <c r="I92" s="43">
        <v>35</v>
      </c>
      <c r="J92" s="43">
        <v>154.83000000000001</v>
      </c>
      <c r="K92" s="44"/>
      <c r="L92" s="43">
        <v>13.29</v>
      </c>
    </row>
    <row r="93" spans="1:12" ht="14.4" x14ac:dyDescent="0.3">
      <c r="A93" s="23"/>
      <c r="B93" s="15"/>
      <c r="C93" s="11"/>
      <c r="D93" s="7" t="s">
        <v>29</v>
      </c>
      <c r="E93" s="42" t="s">
        <v>43</v>
      </c>
      <c r="F93" s="43" t="s">
        <v>43</v>
      </c>
      <c r="G93" s="43" t="s">
        <v>43</v>
      </c>
      <c r="H93" s="43" t="s">
        <v>43</v>
      </c>
      <c r="I93" s="43" t="s">
        <v>43</v>
      </c>
      <c r="J93" s="43" t="s">
        <v>43</v>
      </c>
      <c r="K93" s="44"/>
      <c r="L93" s="43" t="s">
        <v>43</v>
      </c>
    </row>
    <row r="94" spans="1:12" ht="14.4" x14ac:dyDescent="0.3">
      <c r="A94" s="23"/>
      <c r="B94" s="15"/>
      <c r="C94" s="11"/>
      <c r="D94" s="7" t="s">
        <v>30</v>
      </c>
      <c r="E94" s="42" t="s">
        <v>50</v>
      </c>
      <c r="F94" s="43">
        <v>150</v>
      </c>
      <c r="G94" s="43">
        <v>0.4</v>
      </c>
      <c r="H94" s="43">
        <v>0.4</v>
      </c>
      <c r="I94" s="43">
        <v>24</v>
      </c>
      <c r="J94" s="43">
        <v>94</v>
      </c>
      <c r="K94" s="44"/>
      <c r="L94" s="43">
        <v>14</v>
      </c>
    </row>
    <row r="95" spans="1:12" ht="14.4" x14ac:dyDescent="0.3">
      <c r="A95" s="23"/>
      <c r="B95" s="15"/>
      <c r="C95" s="11"/>
      <c r="D95" s="7" t="s">
        <v>31</v>
      </c>
      <c r="E95" s="42" t="s">
        <v>49</v>
      </c>
      <c r="F95" s="43">
        <v>100</v>
      </c>
      <c r="G95" s="43">
        <v>7.6</v>
      </c>
      <c r="H95" s="43">
        <v>0.83</v>
      </c>
      <c r="I95" s="43">
        <v>49.16</v>
      </c>
      <c r="J95" s="43">
        <v>234.3</v>
      </c>
      <c r="K95" s="44"/>
      <c r="L95" s="43">
        <v>4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22.2</v>
      </c>
      <c r="H99" s="19">
        <f t="shared" ref="H99" si="47">SUM(H90:H98)</f>
        <v>22.229999999999997</v>
      </c>
      <c r="I99" s="19">
        <f t="shared" ref="I99" si="48">SUM(I90:I98)</f>
        <v>133.16</v>
      </c>
      <c r="J99" s="19">
        <f t="shared" ref="J99:L99" si="49">SUM(J90:J98)</f>
        <v>733.13000000000011</v>
      </c>
      <c r="K99" s="25"/>
      <c r="L99" s="19">
        <f t="shared" si="49"/>
        <v>61.05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1420</v>
      </c>
      <c r="G100" s="32">
        <f t="shared" ref="G100" si="50">G89+G99</f>
        <v>42.870000000000005</v>
      </c>
      <c r="H100" s="32">
        <f t="shared" ref="H100" si="51">H89+H99</f>
        <v>40.769999999999996</v>
      </c>
      <c r="I100" s="32">
        <f t="shared" ref="I100" si="52">I89+I99</f>
        <v>231.5</v>
      </c>
      <c r="J100" s="32">
        <f t="shared" ref="J100:L100" si="53">J89+J99</f>
        <v>1372.63</v>
      </c>
      <c r="K100" s="32"/>
      <c r="L100" s="32">
        <f t="shared" si="53"/>
        <v>142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240</v>
      </c>
      <c r="G101" s="40">
        <v>8</v>
      </c>
      <c r="H101" s="40">
        <v>6.48</v>
      </c>
      <c r="I101" s="40">
        <v>34.44</v>
      </c>
      <c r="J101" s="40">
        <v>221.4</v>
      </c>
      <c r="K101" s="41"/>
      <c r="L101" s="40">
        <v>9.4499999999999993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 t="s">
        <v>43</v>
      </c>
      <c r="H103" s="43"/>
      <c r="I103" s="43">
        <v>13</v>
      </c>
      <c r="J103" s="43">
        <v>53.9</v>
      </c>
      <c r="K103" s="44"/>
      <c r="L103" s="43">
        <v>12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80</v>
      </c>
      <c r="G104" s="43">
        <v>8</v>
      </c>
      <c r="H104" s="43">
        <v>12</v>
      </c>
      <c r="I104" s="43">
        <v>20.8</v>
      </c>
      <c r="J104" s="43">
        <v>223.2</v>
      </c>
      <c r="K104" s="44"/>
      <c r="L104" s="43">
        <v>35.4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45</v>
      </c>
      <c r="E106" s="42" t="s">
        <v>44</v>
      </c>
      <c r="F106" s="43">
        <v>200</v>
      </c>
      <c r="G106" s="43">
        <v>5.85</v>
      </c>
      <c r="H106" s="43">
        <v>6</v>
      </c>
      <c r="I106" s="43">
        <v>39.17</v>
      </c>
      <c r="J106" s="43">
        <v>201</v>
      </c>
      <c r="K106" s="44"/>
      <c r="L106" s="43">
        <v>10.6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720</v>
      </c>
      <c r="G108" s="19">
        <f t="shared" ref="G108:J108" si="54">SUM(G101:G107)</f>
        <v>21.85</v>
      </c>
      <c r="H108" s="19">
        <f t="shared" si="54"/>
        <v>24.48</v>
      </c>
      <c r="I108" s="19">
        <f t="shared" si="54"/>
        <v>107.41</v>
      </c>
      <c r="J108" s="19">
        <f t="shared" si="54"/>
        <v>699.5</v>
      </c>
      <c r="K108" s="25"/>
      <c r="L108" s="19">
        <f t="shared" ref="L108" si="55">SUM(L101:L107)</f>
        <v>67.449999999999989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60</v>
      </c>
      <c r="G109" s="43">
        <v>1</v>
      </c>
      <c r="H109" s="43">
        <v>0</v>
      </c>
      <c r="I109" s="43">
        <v>2</v>
      </c>
      <c r="J109" s="43">
        <v>28</v>
      </c>
      <c r="K109" s="44"/>
      <c r="L109" s="43">
        <v>15.03</v>
      </c>
    </row>
    <row r="110" spans="1:12" ht="14.4" x14ac:dyDescent="0.3">
      <c r="A110" s="23"/>
      <c r="B110" s="15"/>
      <c r="C110" s="11"/>
      <c r="D110" s="7" t="s">
        <v>27</v>
      </c>
      <c r="E110" s="42" t="s">
        <v>43</v>
      </c>
      <c r="F110" s="43" t="s">
        <v>43</v>
      </c>
      <c r="G110" s="43" t="s">
        <v>43</v>
      </c>
      <c r="H110" s="43" t="s">
        <v>43</v>
      </c>
      <c r="I110" s="43" t="s">
        <v>43</v>
      </c>
      <c r="J110" s="43" t="s">
        <v>43</v>
      </c>
      <c r="K110" s="44"/>
      <c r="L110" s="43" t="s">
        <v>43</v>
      </c>
    </row>
    <row r="111" spans="1:12" ht="14.4" x14ac:dyDescent="0.3">
      <c r="A111" s="23"/>
      <c r="B111" s="15"/>
      <c r="C111" s="11"/>
      <c r="D111" s="7" t="s">
        <v>28</v>
      </c>
      <c r="E111" s="42" t="s">
        <v>47</v>
      </c>
      <c r="F111" s="43">
        <v>180</v>
      </c>
      <c r="G111" s="43">
        <v>19.8</v>
      </c>
      <c r="H111" s="43">
        <v>30</v>
      </c>
      <c r="I111" s="43">
        <v>1.8</v>
      </c>
      <c r="J111" s="43">
        <v>532.79999999999995</v>
      </c>
      <c r="K111" s="44"/>
      <c r="L111" s="43">
        <v>33.47</v>
      </c>
    </row>
    <row r="112" spans="1:12" ht="14.4" x14ac:dyDescent="0.3">
      <c r="A112" s="23"/>
      <c r="B112" s="15"/>
      <c r="C112" s="11"/>
      <c r="D112" s="7" t="s">
        <v>29</v>
      </c>
      <c r="E112" s="42" t="s">
        <v>48</v>
      </c>
      <c r="F112" s="43">
        <v>220</v>
      </c>
      <c r="G112" s="43">
        <v>3.2</v>
      </c>
      <c r="H112" s="43">
        <v>3.69</v>
      </c>
      <c r="I112" s="43">
        <v>35</v>
      </c>
      <c r="J112" s="43">
        <v>154.83000000000001</v>
      </c>
      <c r="K112" s="44"/>
      <c r="L112" s="43">
        <v>8.0500000000000007</v>
      </c>
    </row>
    <row r="113" spans="1:12" ht="14.4" x14ac:dyDescent="0.3">
      <c r="A113" s="23"/>
      <c r="B113" s="15"/>
      <c r="C113" s="11"/>
      <c r="D113" s="7" t="s">
        <v>30</v>
      </c>
      <c r="E113" s="42" t="s">
        <v>50</v>
      </c>
      <c r="F113" s="43">
        <v>150</v>
      </c>
      <c r="G113" s="43">
        <v>0.4</v>
      </c>
      <c r="H113" s="43">
        <v>0.4</v>
      </c>
      <c r="I113" s="43">
        <v>24</v>
      </c>
      <c r="J113" s="43">
        <v>94</v>
      </c>
      <c r="K113" s="44"/>
      <c r="L113" s="43">
        <v>14</v>
      </c>
    </row>
    <row r="114" spans="1:12" ht="14.4" x14ac:dyDescent="0.3">
      <c r="A114" s="23"/>
      <c r="B114" s="15"/>
      <c r="C114" s="11"/>
      <c r="D114" s="7" t="s">
        <v>31</v>
      </c>
      <c r="E114" s="42" t="s">
        <v>49</v>
      </c>
      <c r="F114" s="43">
        <v>100</v>
      </c>
      <c r="G114" s="43">
        <v>7.6</v>
      </c>
      <c r="H114" s="43">
        <v>0.83</v>
      </c>
      <c r="I114" s="43">
        <v>49.16</v>
      </c>
      <c r="J114" s="43">
        <v>234.33</v>
      </c>
      <c r="K114" s="44"/>
      <c r="L114" s="43">
        <v>4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32</v>
      </c>
      <c r="H118" s="19">
        <f t="shared" si="56"/>
        <v>34.919999999999995</v>
      </c>
      <c r="I118" s="19">
        <f t="shared" si="56"/>
        <v>111.96</v>
      </c>
      <c r="J118" s="19">
        <f t="shared" si="56"/>
        <v>1043.96</v>
      </c>
      <c r="K118" s="25"/>
      <c r="L118" s="19">
        <f t="shared" ref="L118" si="57">SUM(L109:L117)</f>
        <v>74.55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1430</v>
      </c>
      <c r="G119" s="32">
        <f t="shared" ref="G119" si="58">G108+G118</f>
        <v>53.85</v>
      </c>
      <c r="H119" s="32">
        <f t="shared" ref="H119" si="59">H108+H118</f>
        <v>59.399999999999991</v>
      </c>
      <c r="I119" s="32">
        <f t="shared" ref="I119" si="60">I108+I118</f>
        <v>219.37</v>
      </c>
      <c r="J119" s="32">
        <f t="shared" ref="J119:L119" si="61">J108+J118</f>
        <v>1743.46</v>
      </c>
      <c r="K119" s="32"/>
      <c r="L119" s="32">
        <f t="shared" si="61"/>
        <v>142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40</v>
      </c>
      <c r="F120" s="40">
        <v>240</v>
      </c>
      <c r="G120" s="40">
        <v>8</v>
      </c>
      <c r="H120" s="40">
        <v>6.48</v>
      </c>
      <c r="I120" s="40">
        <v>34.44</v>
      </c>
      <c r="J120" s="40">
        <v>221.4</v>
      </c>
      <c r="K120" s="41"/>
      <c r="L120" s="40">
        <v>9.4499999999999993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 t="s">
        <v>43</v>
      </c>
      <c r="H122" s="43"/>
      <c r="I122" s="43">
        <v>13</v>
      </c>
      <c r="J122" s="43">
        <v>53.9</v>
      </c>
      <c r="K122" s="44"/>
      <c r="L122" s="43">
        <v>12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80</v>
      </c>
      <c r="G123" s="43">
        <v>8</v>
      </c>
      <c r="H123" s="43">
        <v>12</v>
      </c>
      <c r="I123" s="43">
        <v>20.8</v>
      </c>
      <c r="J123" s="43">
        <v>223.2</v>
      </c>
      <c r="K123" s="44"/>
      <c r="L123" s="43">
        <v>35.4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45</v>
      </c>
      <c r="E125" s="42" t="s">
        <v>51</v>
      </c>
      <c r="F125" s="43">
        <v>200</v>
      </c>
      <c r="G125" s="43">
        <v>4.67</v>
      </c>
      <c r="H125" s="43">
        <v>2</v>
      </c>
      <c r="I125" s="43">
        <v>30.1</v>
      </c>
      <c r="J125" s="43">
        <v>141</v>
      </c>
      <c r="K125" s="44"/>
      <c r="L125" s="43">
        <v>24.1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62">SUM(G120:G126)</f>
        <v>20.67</v>
      </c>
      <c r="H127" s="19">
        <f t="shared" si="62"/>
        <v>20.48</v>
      </c>
      <c r="I127" s="19">
        <f t="shared" si="62"/>
        <v>98.34</v>
      </c>
      <c r="J127" s="19">
        <f t="shared" si="62"/>
        <v>639.5</v>
      </c>
      <c r="K127" s="25"/>
      <c r="L127" s="19">
        <f t="shared" ref="L127" si="63">SUM(L120:L126)</f>
        <v>80.949999999999989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52</v>
      </c>
      <c r="F129" s="43">
        <v>230</v>
      </c>
      <c r="G129" s="43">
        <v>11</v>
      </c>
      <c r="H129" s="43">
        <v>16</v>
      </c>
      <c r="I129" s="43">
        <v>25</v>
      </c>
      <c r="J129" s="43">
        <v>250</v>
      </c>
      <c r="K129" s="44"/>
      <c r="L129" s="43">
        <v>29.76</v>
      </c>
    </row>
    <row r="130" spans="1:12" ht="14.4" x14ac:dyDescent="0.3">
      <c r="A130" s="14"/>
      <c r="B130" s="15"/>
      <c r="C130" s="11"/>
      <c r="D130" s="7" t="s">
        <v>28</v>
      </c>
      <c r="E130" s="42" t="s">
        <v>48</v>
      </c>
      <c r="F130" s="43">
        <v>220</v>
      </c>
      <c r="G130" s="43">
        <v>3.2</v>
      </c>
      <c r="H130" s="43">
        <v>5</v>
      </c>
      <c r="I130" s="43">
        <v>35</v>
      </c>
      <c r="J130" s="43">
        <v>154.83000000000001</v>
      </c>
      <c r="K130" s="44"/>
      <c r="L130" s="43">
        <v>13.29</v>
      </c>
    </row>
    <row r="131" spans="1:12" ht="14.4" x14ac:dyDescent="0.3">
      <c r="A131" s="14"/>
      <c r="B131" s="15"/>
      <c r="C131" s="11"/>
      <c r="D131" s="7" t="s">
        <v>29</v>
      </c>
      <c r="E131" s="42" t="s">
        <v>43</v>
      </c>
      <c r="F131" s="43" t="s">
        <v>43</v>
      </c>
      <c r="G131" s="43" t="s">
        <v>43</v>
      </c>
      <c r="H131" s="43" t="s">
        <v>43</v>
      </c>
      <c r="I131" s="43" t="s">
        <v>43</v>
      </c>
      <c r="J131" s="43" t="s">
        <v>43</v>
      </c>
      <c r="K131" s="44"/>
      <c r="L131" s="43" t="s">
        <v>43</v>
      </c>
    </row>
    <row r="132" spans="1:12" ht="14.4" x14ac:dyDescent="0.3">
      <c r="A132" s="14"/>
      <c r="B132" s="15"/>
      <c r="C132" s="11"/>
      <c r="D132" s="7" t="s">
        <v>30</v>
      </c>
      <c r="E132" s="42" t="s">
        <v>50</v>
      </c>
      <c r="F132" s="43">
        <v>150</v>
      </c>
      <c r="G132" s="43">
        <v>0.4</v>
      </c>
      <c r="H132" s="43">
        <v>0.4</v>
      </c>
      <c r="I132" s="43">
        <v>24</v>
      </c>
      <c r="J132" s="43">
        <v>94</v>
      </c>
      <c r="K132" s="44"/>
      <c r="L132" s="43">
        <v>14</v>
      </c>
    </row>
    <row r="133" spans="1:12" ht="14.4" x14ac:dyDescent="0.3">
      <c r="A133" s="14"/>
      <c r="B133" s="15"/>
      <c r="C133" s="11"/>
      <c r="D133" s="7" t="s">
        <v>31</v>
      </c>
      <c r="E133" s="42" t="s">
        <v>49</v>
      </c>
      <c r="F133" s="43">
        <v>100</v>
      </c>
      <c r="G133" s="43">
        <v>7.6</v>
      </c>
      <c r="H133" s="43">
        <v>0.83</v>
      </c>
      <c r="I133" s="43">
        <v>49.16</v>
      </c>
      <c r="J133" s="43">
        <v>234.3</v>
      </c>
      <c r="K133" s="44"/>
      <c r="L133" s="43">
        <v>4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22.2</v>
      </c>
      <c r="H137" s="19">
        <f t="shared" si="64"/>
        <v>22.229999999999997</v>
      </c>
      <c r="I137" s="19">
        <f t="shared" si="64"/>
        <v>133.16</v>
      </c>
      <c r="J137" s="19">
        <f t="shared" si="64"/>
        <v>733.13000000000011</v>
      </c>
      <c r="K137" s="25"/>
      <c r="L137" s="19">
        <f t="shared" ref="L137" si="65">SUM(L128:L136)</f>
        <v>61.05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1420</v>
      </c>
      <c r="G138" s="32">
        <f t="shared" ref="G138" si="66">G127+G137</f>
        <v>42.870000000000005</v>
      </c>
      <c r="H138" s="32">
        <f t="shared" ref="H138" si="67">H127+H137</f>
        <v>42.709999999999994</v>
      </c>
      <c r="I138" s="32">
        <f t="shared" ref="I138" si="68">I127+I137</f>
        <v>231.5</v>
      </c>
      <c r="J138" s="32">
        <f t="shared" ref="J138:L138" si="69">J127+J137</f>
        <v>1372.63</v>
      </c>
      <c r="K138" s="32"/>
      <c r="L138" s="32">
        <f t="shared" si="69"/>
        <v>142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260</v>
      </c>
      <c r="G139" s="40">
        <v>6</v>
      </c>
      <c r="H139" s="40">
        <v>8</v>
      </c>
      <c r="I139" s="40">
        <v>18</v>
      </c>
      <c r="J139" s="40">
        <v>210</v>
      </c>
      <c r="K139" s="41"/>
      <c r="L139" s="40">
        <v>17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 t="s">
        <v>43</v>
      </c>
      <c r="H141" s="43"/>
      <c r="I141" s="43">
        <v>13</v>
      </c>
      <c r="J141" s="43">
        <v>53.9</v>
      </c>
      <c r="K141" s="44"/>
      <c r="L141" s="43">
        <v>12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49</v>
      </c>
      <c r="F142" s="43">
        <v>60</v>
      </c>
      <c r="G142" s="43">
        <v>7.6</v>
      </c>
      <c r="H142" s="43">
        <v>0.83</v>
      </c>
      <c r="I142" s="43">
        <v>49.1</v>
      </c>
      <c r="J142" s="43">
        <v>234.3</v>
      </c>
      <c r="K142" s="44"/>
      <c r="L142" s="43">
        <v>14.03</v>
      </c>
    </row>
    <row r="143" spans="1:12" ht="14.4" x14ac:dyDescent="0.3">
      <c r="A143" s="23"/>
      <c r="B143" s="15"/>
      <c r="C143" s="11"/>
      <c r="D143" s="7" t="s">
        <v>24</v>
      </c>
      <c r="E143" s="42" t="s">
        <v>54</v>
      </c>
      <c r="F143" s="43">
        <v>200</v>
      </c>
      <c r="G143" s="43">
        <v>0</v>
      </c>
      <c r="H143" s="43">
        <v>0</v>
      </c>
      <c r="I143" s="43">
        <v>9</v>
      </c>
      <c r="J143" s="43">
        <v>47</v>
      </c>
      <c r="K143" s="44"/>
      <c r="L143" s="43">
        <v>45.73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13.6</v>
      </c>
      <c r="H146" s="19">
        <f t="shared" si="70"/>
        <v>8.83</v>
      </c>
      <c r="I146" s="19">
        <f t="shared" si="70"/>
        <v>89.1</v>
      </c>
      <c r="J146" s="19">
        <f t="shared" si="70"/>
        <v>545.20000000000005</v>
      </c>
      <c r="K146" s="25"/>
      <c r="L146" s="19">
        <f t="shared" ref="L146" si="71">SUM(L139:L145)</f>
        <v>88.759999999999991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55</v>
      </c>
      <c r="F149" s="43">
        <v>150</v>
      </c>
      <c r="G149" s="43">
        <v>15</v>
      </c>
      <c r="H149" s="43">
        <v>17</v>
      </c>
      <c r="I149" s="43" t="s">
        <v>43</v>
      </c>
      <c r="J149" s="43">
        <v>213</v>
      </c>
      <c r="K149" s="44"/>
      <c r="L149" s="43">
        <v>11.87</v>
      </c>
    </row>
    <row r="150" spans="1:12" ht="14.4" x14ac:dyDescent="0.3">
      <c r="A150" s="23"/>
      <c r="B150" s="15"/>
      <c r="C150" s="11"/>
      <c r="D150" s="7" t="s">
        <v>29</v>
      </c>
      <c r="E150" s="42" t="s">
        <v>56</v>
      </c>
      <c r="F150" s="43">
        <v>250</v>
      </c>
      <c r="G150" s="43">
        <v>7</v>
      </c>
      <c r="H150" s="43">
        <v>6</v>
      </c>
      <c r="I150" s="43">
        <v>36</v>
      </c>
      <c r="J150" s="43">
        <v>230</v>
      </c>
      <c r="K150" s="44"/>
      <c r="L150" s="43">
        <v>14.25</v>
      </c>
    </row>
    <row r="151" spans="1:12" ht="14.4" x14ac:dyDescent="0.3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 t="s">
        <v>43</v>
      </c>
      <c r="H151" s="43" t="s">
        <v>43</v>
      </c>
      <c r="I151" s="43">
        <v>18</v>
      </c>
      <c r="J151" s="43">
        <v>47</v>
      </c>
      <c r="K151" s="44"/>
      <c r="L151" s="43">
        <v>23.12</v>
      </c>
    </row>
    <row r="152" spans="1:12" ht="14.4" x14ac:dyDescent="0.3">
      <c r="A152" s="23"/>
      <c r="B152" s="15"/>
      <c r="C152" s="11"/>
      <c r="D152" s="7" t="s">
        <v>31</v>
      </c>
      <c r="E152" s="42" t="s">
        <v>49</v>
      </c>
      <c r="F152" s="43">
        <v>100</v>
      </c>
      <c r="G152" s="43">
        <v>7.6</v>
      </c>
      <c r="H152" s="43">
        <v>0.83</v>
      </c>
      <c r="I152" s="43">
        <v>49.16</v>
      </c>
      <c r="J152" s="43">
        <v>234.33</v>
      </c>
      <c r="K152" s="44"/>
      <c r="L152" s="43">
        <v>4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29.6</v>
      </c>
      <c r="H156" s="19">
        <f t="shared" si="72"/>
        <v>23.83</v>
      </c>
      <c r="I156" s="19">
        <f t="shared" si="72"/>
        <v>103.16</v>
      </c>
      <c r="J156" s="19">
        <f t="shared" si="72"/>
        <v>724.33</v>
      </c>
      <c r="K156" s="25"/>
      <c r="L156" s="19">
        <f t="shared" ref="L156" si="73">SUM(L147:L155)</f>
        <v>53.239999999999995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1420</v>
      </c>
      <c r="G157" s="32">
        <f t="shared" ref="G157" si="74">G146+G156</f>
        <v>43.2</v>
      </c>
      <c r="H157" s="32">
        <f t="shared" ref="H157" si="75">H146+H156</f>
        <v>32.659999999999997</v>
      </c>
      <c r="I157" s="32">
        <f t="shared" ref="I157" si="76">I146+I156</f>
        <v>192.26</v>
      </c>
      <c r="J157" s="32">
        <f t="shared" ref="J157:L157" si="77">J146+J156</f>
        <v>1269.5300000000002</v>
      </c>
      <c r="K157" s="32"/>
      <c r="L157" s="32">
        <f t="shared" si="77"/>
        <v>142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240</v>
      </c>
      <c r="G158" s="40">
        <v>10</v>
      </c>
      <c r="H158" s="40">
        <v>5</v>
      </c>
      <c r="I158" s="40">
        <v>29</v>
      </c>
      <c r="J158" s="40">
        <v>192</v>
      </c>
      <c r="K158" s="41"/>
      <c r="L158" s="40">
        <v>4.2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/>
      <c r="H160" s="43"/>
      <c r="I160" s="43">
        <v>12</v>
      </c>
      <c r="J160" s="43">
        <v>53.9</v>
      </c>
      <c r="K160" s="44"/>
      <c r="L160" s="43">
        <v>12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3</v>
      </c>
      <c r="H161" s="43">
        <v>8</v>
      </c>
      <c r="I161" s="43">
        <v>12</v>
      </c>
      <c r="J161" s="43">
        <v>225</v>
      </c>
      <c r="K161" s="44"/>
      <c r="L161" s="43">
        <v>35.4</v>
      </c>
    </row>
    <row r="162" spans="1:12" ht="14.4" x14ac:dyDescent="0.3">
      <c r="A162" s="23"/>
      <c r="B162" s="15"/>
      <c r="C162" s="11"/>
      <c r="D162" s="7" t="s">
        <v>24</v>
      </c>
      <c r="E162" s="42" t="s">
        <v>59</v>
      </c>
      <c r="F162" s="43">
        <v>200</v>
      </c>
      <c r="G162" s="43">
        <v>0</v>
      </c>
      <c r="H162" s="43">
        <v>0</v>
      </c>
      <c r="I162" s="43">
        <v>20</v>
      </c>
      <c r="J162" s="43">
        <v>92</v>
      </c>
      <c r="K162" s="44"/>
      <c r="L162" s="43">
        <v>55.4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13</v>
      </c>
      <c r="H165" s="19">
        <f t="shared" si="78"/>
        <v>13</v>
      </c>
      <c r="I165" s="19">
        <f t="shared" si="78"/>
        <v>73</v>
      </c>
      <c r="J165" s="19">
        <f t="shared" si="78"/>
        <v>562.9</v>
      </c>
      <c r="K165" s="25"/>
      <c r="L165" s="19">
        <f t="shared" ref="L165" si="79">SUM(L158:L164)</f>
        <v>107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60</v>
      </c>
      <c r="G166" s="43">
        <v>3</v>
      </c>
      <c r="H166" s="43">
        <v>5</v>
      </c>
      <c r="I166" s="43">
        <v>24</v>
      </c>
      <c r="J166" s="43">
        <v>55</v>
      </c>
      <c r="K166" s="44"/>
      <c r="L166" s="43">
        <v>10.6</v>
      </c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55</v>
      </c>
      <c r="F168" s="43">
        <v>130</v>
      </c>
      <c r="G168" s="43">
        <v>19</v>
      </c>
      <c r="H168" s="43">
        <v>26</v>
      </c>
      <c r="I168" s="43"/>
      <c r="J168" s="43">
        <v>283</v>
      </c>
      <c r="K168" s="44"/>
      <c r="L168" s="43">
        <v>12.87</v>
      </c>
    </row>
    <row r="169" spans="1:12" ht="14.4" x14ac:dyDescent="0.3">
      <c r="A169" s="23"/>
      <c r="B169" s="15"/>
      <c r="C169" s="11"/>
      <c r="D169" s="7" t="s">
        <v>29</v>
      </c>
      <c r="E169" s="42" t="s">
        <v>60</v>
      </c>
      <c r="F169" s="43">
        <v>250</v>
      </c>
      <c r="G169" s="43">
        <v>14</v>
      </c>
      <c r="H169" s="43">
        <v>6</v>
      </c>
      <c r="I169" s="43">
        <v>79</v>
      </c>
      <c r="J169" s="43">
        <v>393</v>
      </c>
      <c r="K169" s="44"/>
      <c r="L169" s="43">
        <v>4.2</v>
      </c>
    </row>
    <row r="170" spans="1:12" ht="14.4" x14ac:dyDescent="0.3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0.4</v>
      </c>
      <c r="H170" s="43">
        <v>0.4</v>
      </c>
      <c r="I170" s="43">
        <v>33</v>
      </c>
      <c r="J170" s="43">
        <v>130</v>
      </c>
      <c r="K170" s="44"/>
      <c r="L170" s="43">
        <v>3.33</v>
      </c>
    </row>
    <row r="171" spans="1:12" ht="14.4" x14ac:dyDescent="0.3">
      <c r="A171" s="23"/>
      <c r="B171" s="15"/>
      <c r="C171" s="11"/>
      <c r="D171" s="7" t="s">
        <v>31</v>
      </c>
      <c r="E171" s="42" t="s">
        <v>49</v>
      </c>
      <c r="F171" s="43">
        <v>60</v>
      </c>
      <c r="G171" s="43">
        <v>5</v>
      </c>
      <c r="H171" s="43">
        <v>2</v>
      </c>
      <c r="I171" s="43">
        <v>29</v>
      </c>
      <c r="J171" s="43">
        <v>156</v>
      </c>
      <c r="K171" s="44"/>
      <c r="L171" s="43">
        <v>4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41.4</v>
      </c>
      <c r="H175" s="19">
        <f t="shared" si="80"/>
        <v>39.4</v>
      </c>
      <c r="I175" s="19">
        <f t="shared" si="80"/>
        <v>165</v>
      </c>
      <c r="J175" s="19">
        <f t="shared" si="80"/>
        <v>1017</v>
      </c>
      <c r="K175" s="25"/>
      <c r="L175" s="19">
        <f t="shared" ref="L175" si="81">SUM(L166:L174)</f>
        <v>35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1400</v>
      </c>
      <c r="G176" s="32">
        <f t="shared" ref="G176" si="82">G165+G175</f>
        <v>54.4</v>
      </c>
      <c r="H176" s="32">
        <f t="shared" ref="H176" si="83">H165+H175</f>
        <v>52.4</v>
      </c>
      <c r="I176" s="32">
        <f t="shared" ref="I176" si="84">I165+I175</f>
        <v>238</v>
      </c>
      <c r="J176" s="32">
        <f t="shared" ref="J176:L176" si="85">J165+J175</f>
        <v>1579.9</v>
      </c>
      <c r="K176" s="32"/>
      <c r="L176" s="32">
        <f t="shared" si="85"/>
        <v>142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40</v>
      </c>
      <c r="F177" s="40">
        <v>240</v>
      </c>
      <c r="G177" s="40">
        <v>8</v>
      </c>
      <c r="H177" s="40">
        <v>6.48</v>
      </c>
      <c r="I177" s="40">
        <v>34.44</v>
      </c>
      <c r="J177" s="40">
        <v>221.4</v>
      </c>
      <c r="K177" s="41"/>
      <c r="L177" s="40">
        <v>9.4499999999999993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 t="s">
        <v>43</v>
      </c>
      <c r="H179" s="43"/>
      <c r="I179" s="43">
        <v>13</v>
      </c>
      <c r="J179" s="43">
        <v>53.9</v>
      </c>
      <c r="K179" s="44"/>
      <c r="L179" s="43">
        <v>12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80</v>
      </c>
      <c r="G180" s="43">
        <v>8</v>
      </c>
      <c r="H180" s="43">
        <v>12</v>
      </c>
      <c r="I180" s="43">
        <v>20.8</v>
      </c>
      <c r="J180" s="43">
        <v>223.2</v>
      </c>
      <c r="K180" s="44"/>
      <c r="L180" s="43">
        <v>35.4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51</v>
      </c>
      <c r="F182" s="43">
        <v>200</v>
      </c>
      <c r="G182" s="43">
        <v>4.67</v>
      </c>
      <c r="H182" s="43">
        <v>0.06</v>
      </c>
      <c r="I182" s="43">
        <v>30.1</v>
      </c>
      <c r="J182" s="43">
        <v>141</v>
      </c>
      <c r="K182" s="44"/>
      <c r="L182" s="43">
        <v>24.1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720</v>
      </c>
      <c r="G184" s="19">
        <f t="shared" ref="G184:J184" si="86">SUM(G177:G183)</f>
        <v>20.67</v>
      </c>
      <c r="H184" s="19">
        <f t="shared" si="86"/>
        <v>18.54</v>
      </c>
      <c r="I184" s="19">
        <f t="shared" si="86"/>
        <v>98.34</v>
      </c>
      <c r="J184" s="19">
        <f t="shared" si="86"/>
        <v>639.5</v>
      </c>
      <c r="K184" s="25"/>
      <c r="L184" s="19">
        <f t="shared" ref="L184" si="87">SUM(L177:L183)</f>
        <v>80.949999999999989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52</v>
      </c>
      <c r="F186" s="43">
        <v>230</v>
      </c>
      <c r="G186" s="43">
        <v>11</v>
      </c>
      <c r="H186" s="43">
        <v>16</v>
      </c>
      <c r="I186" s="43">
        <v>25</v>
      </c>
      <c r="J186" s="43">
        <v>250</v>
      </c>
      <c r="K186" s="44"/>
      <c r="L186" s="43">
        <v>29.76</v>
      </c>
    </row>
    <row r="187" spans="1:12" ht="14.4" x14ac:dyDescent="0.3">
      <c r="A187" s="23"/>
      <c r="B187" s="15"/>
      <c r="C187" s="11"/>
      <c r="D187" s="7" t="s">
        <v>28</v>
      </c>
      <c r="E187" s="42" t="s">
        <v>48</v>
      </c>
      <c r="F187" s="43">
        <v>220</v>
      </c>
      <c r="G187" s="43">
        <v>3.2</v>
      </c>
      <c r="H187" s="43">
        <v>5</v>
      </c>
      <c r="I187" s="43">
        <v>35</v>
      </c>
      <c r="J187" s="43">
        <v>154.83000000000001</v>
      </c>
      <c r="K187" s="44"/>
      <c r="L187" s="43">
        <v>13.29</v>
      </c>
    </row>
    <row r="188" spans="1:12" ht="14.4" x14ac:dyDescent="0.3">
      <c r="A188" s="23"/>
      <c r="B188" s="15"/>
      <c r="C188" s="11"/>
      <c r="D188" s="7" t="s">
        <v>29</v>
      </c>
      <c r="E188" s="42" t="s">
        <v>43</v>
      </c>
      <c r="F188" s="43" t="s">
        <v>43</v>
      </c>
      <c r="G188" s="43" t="s">
        <v>43</v>
      </c>
      <c r="H188" s="43" t="s">
        <v>43</v>
      </c>
      <c r="I188" s="43" t="s">
        <v>43</v>
      </c>
      <c r="J188" s="43" t="s">
        <v>43</v>
      </c>
      <c r="K188" s="44"/>
      <c r="L188" s="43" t="s">
        <v>43</v>
      </c>
    </row>
    <row r="189" spans="1:12" ht="14.4" x14ac:dyDescent="0.3">
      <c r="A189" s="23"/>
      <c r="B189" s="15"/>
      <c r="C189" s="11"/>
      <c r="D189" s="7" t="s">
        <v>30</v>
      </c>
      <c r="E189" s="42" t="s">
        <v>50</v>
      </c>
      <c r="F189" s="43">
        <v>150</v>
      </c>
      <c r="G189" s="43">
        <v>0.4</v>
      </c>
      <c r="H189" s="43">
        <v>0.4</v>
      </c>
      <c r="I189" s="43">
        <v>24</v>
      </c>
      <c r="J189" s="43">
        <v>94</v>
      </c>
      <c r="K189" s="44"/>
      <c r="L189" s="43">
        <v>14</v>
      </c>
    </row>
    <row r="190" spans="1:12" ht="14.4" x14ac:dyDescent="0.3">
      <c r="A190" s="23"/>
      <c r="B190" s="15"/>
      <c r="C190" s="11"/>
      <c r="D190" s="7" t="s">
        <v>31</v>
      </c>
      <c r="E190" s="42" t="s">
        <v>49</v>
      </c>
      <c r="F190" s="43">
        <v>100</v>
      </c>
      <c r="G190" s="43">
        <v>7.6</v>
      </c>
      <c r="H190" s="43">
        <v>0.83</v>
      </c>
      <c r="I190" s="43">
        <v>49.16</v>
      </c>
      <c r="J190" s="43">
        <v>234.3</v>
      </c>
      <c r="K190" s="44"/>
      <c r="L190" s="43">
        <v>4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22.2</v>
      </c>
      <c r="H194" s="19">
        <f t="shared" si="88"/>
        <v>22.229999999999997</v>
      </c>
      <c r="I194" s="19">
        <f t="shared" si="88"/>
        <v>133.16</v>
      </c>
      <c r="J194" s="19">
        <f t="shared" si="88"/>
        <v>733.13000000000011</v>
      </c>
      <c r="K194" s="25"/>
      <c r="L194" s="19">
        <f t="shared" ref="L194" si="89">SUM(L185:L193)</f>
        <v>61.05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1420</v>
      </c>
      <c r="G195" s="32">
        <f t="shared" ref="G195" si="90">G184+G194</f>
        <v>42.870000000000005</v>
      </c>
      <c r="H195" s="32">
        <f t="shared" ref="H195" si="91">H184+H194</f>
        <v>40.769999999999996</v>
      </c>
      <c r="I195" s="32">
        <f t="shared" ref="I195" si="92">I184+I194</f>
        <v>231.5</v>
      </c>
      <c r="J195" s="32">
        <f t="shared" ref="J195:L195" si="93">J184+J194</f>
        <v>1372.63</v>
      </c>
      <c r="K195" s="32"/>
      <c r="L195" s="32">
        <f t="shared" si="93"/>
        <v>142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47.438000000000002</v>
      </c>
      <c r="H196" s="34">
        <f t="shared" si="94"/>
        <v>45.587999999999987</v>
      </c>
      <c r="I196" s="34">
        <f t="shared" si="94"/>
        <v>222.52600000000001</v>
      </c>
      <c r="J196" s="34">
        <f t="shared" si="94"/>
        <v>1467.6300000000003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dcterms:created xsi:type="dcterms:W3CDTF">2022-05-16T14:23:56Z</dcterms:created>
  <dcterms:modified xsi:type="dcterms:W3CDTF">2023-10-20T12:12:34Z</dcterms:modified>
</cp:coreProperties>
</file>