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0" yWindow="0" windowWidth="23040" windowHeight="88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100" i="1" l="1"/>
  <c r="H100" i="1"/>
  <c r="L195" i="1"/>
  <c r="L176" i="1"/>
  <c r="L157" i="1"/>
  <c r="L138" i="1"/>
  <c r="L119" i="1"/>
  <c r="L100" i="1"/>
  <c r="L81" i="1"/>
  <c r="L62" i="1"/>
  <c r="L43" i="1"/>
  <c r="L24" i="1"/>
  <c r="G195" i="1"/>
  <c r="J195" i="1"/>
  <c r="I195" i="1"/>
  <c r="H195" i="1"/>
  <c r="F195" i="1"/>
  <c r="J176" i="1"/>
  <c r="G176" i="1"/>
  <c r="H176" i="1"/>
  <c r="I176" i="1"/>
  <c r="F176" i="1"/>
  <c r="J157" i="1"/>
  <c r="G157" i="1"/>
  <c r="H157" i="1"/>
  <c r="I157" i="1"/>
  <c r="G138" i="1"/>
  <c r="H138" i="1"/>
  <c r="F138" i="1"/>
  <c r="J138" i="1"/>
  <c r="I138" i="1"/>
  <c r="J119" i="1"/>
  <c r="G119" i="1"/>
  <c r="H119" i="1"/>
  <c r="I119" i="1"/>
  <c r="J100" i="1"/>
  <c r="I100" i="1"/>
  <c r="I81" i="1"/>
  <c r="H81" i="1"/>
  <c r="J81" i="1"/>
  <c r="F81" i="1"/>
  <c r="J62" i="1"/>
  <c r="H62" i="1"/>
  <c r="I62" i="1"/>
  <c r="F62" i="1"/>
  <c r="J43" i="1"/>
  <c r="H43" i="1"/>
  <c r="I43" i="1"/>
  <c r="J24" i="1"/>
  <c r="H24" i="1"/>
  <c r="I24" i="1"/>
  <c r="F24" i="1"/>
  <c r="G196" i="1" l="1"/>
  <c r="L196" i="1"/>
  <c r="F196" i="1"/>
  <c r="I196" i="1"/>
  <c r="J196" i="1"/>
  <c r="H196" i="1"/>
</calcChain>
</file>

<file path=xl/sharedStrings.xml><?xml version="1.0" encoding="utf-8"?>
<sst xmlns="http://schemas.openxmlformats.org/spreadsheetml/2006/main" count="373" uniqueCount="137">
  <si>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</si>
  <si>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</si>
  <si>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</si>
  <si>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</si>
  <si>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</si>
  <si>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</si>
  <si>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</si>
  <si>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</si>
  <si>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</si>
  <si>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</si>
  <si>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</si>
  <si>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</si>
  <si>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</si>
  <si>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</si>
  <si>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</si>
  <si>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</si>
  <si>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</si>
  <si>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</si>
  <si>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</si>
  <si>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</si>
  <si>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</si>
  <si>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</si>
  <si>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</si>
  <si>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</si>
  <si>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</si>
  <si>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</si>
  <si>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</si>
  <si>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</si>
  <si>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</si>
  <si>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</si>
  <si>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</si>
  <si>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</si>
  <si>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</si>
  <si>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</si>
  <si>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</si>
  <si>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</si>
  <si>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</si>
  <si>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</si>
  <si>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</si>
  <si>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 с курагой</t>
  </si>
  <si>
    <t>Какао с молоком сгущенным</t>
  </si>
  <si>
    <t>Бутерброды с рыбными изделиями</t>
  </si>
  <si>
    <t>Каша жидкая молочная рисовая</t>
  </si>
  <si>
    <t>Чай с сахаром</t>
  </si>
  <si>
    <t>Бутерброд с маслом</t>
  </si>
  <si>
    <t>Яйцо вареное</t>
  </si>
  <si>
    <t>54-25к</t>
  </si>
  <si>
    <t>54-2гн</t>
  </si>
  <si>
    <t>Фрукты свежие (яблоко)</t>
  </si>
  <si>
    <t>Молоко</t>
  </si>
  <si>
    <t>Суп крестьянский с крупой (крупа рисовая)</t>
  </si>
  <si>
    <t>Котлеты или биточки рыбные</t>
  </si>
  <si>
    <t>Рис отварной</t>
  </si>
  <si>
    <t xml:space="preserve">Хлеб пшеничный </t>
  </si>
  <si>
    <t>Хлеб ржаной</t>
  </si>
  <si>
    <t>Морс ягодный</t>
  </si>
  <si>
    <t>54-11с</t>
  </si>
  <si>
    <t>54-6г</t>
  </si>
  <si>
    <t>Каша вязкая молочная овсяная с изюмом</t>
  </si>
  <si>
    <t>Какао с молоком</t>
  </si>
  <si>
    <t>Бутерброды с мясными кулинарными изделиями</t>
  </si>
  <si>
    <t>54-10к</t>
  </si>
  <si>
    <t>54-21гн</t>
  </si>
  <si>
    <t>Пирожки с мясом</t>
  </si>
  <si>
    <t>булочное</t>
  </si>
  <si>
    <t>Горошек зеленый</t>
  </si>
  <si>
    <t>Рассольник домашний</t>
  </si>
  <si>
    <t>Котлета из курицы</t>
  </si>
  <si>
    <t>Макароны отварные</t>
  </si>
  <si>
    <t>Кисель витаминизированный</t>
  </si>
  <si>
    <t>54-20з</t>
  </si>
  <si>
    <t>54-4с</t>
  </si>
  <si>
    <t>54-5м</t>
  </si>
  <si>
    <t>54-1г</t>
  </si>
  <si>
    <t>Запеканка рисовая, манная, пшеничная, пшенная</t>
  </si>
  <si>
    <t>Чай с лимоном и сахаром</t>
  </si>
  <si>
    <t>Бутерброды с сыром</t>
  </si>
  <si>
    <t>54-3гн</t>
  </si>
  <si>
    <t>Конфеты</t>
  </si>
  <si>
    <t>сладкое</t>
  </si>
  <si>
    <t>Салат из белокочанной капусты</t>
  </si>
  <si>
    <t xml:space="preserve">Борщ </t>
  </si>
  <si>
    <t>Курица тушеная с морковью</t>
  </si>
  <si>
    <t>Каша гречневая рассыпчатая</t>
  </si>
  <si>
    <t>Компот из смеси сухофруктов</t>
  </si>
  <si>
    <t>54-7з</t>
  </si>
  <si>
    <t>54-2с</t>
  </si>
  <si>
    <t>54-25м</t>
  </si>
  <si>
    <t>54-4г</t>
  </si>
  <si>
    <t>54-1хн</t>
  </si>
  <si>
    <t>Каша вязкая молочная овсяная с курагой</t>
  </si>
  <si>
    <t>54-11к</t>
  </si>
  <si>
    <t>54-22гн</t>
  </si>
  <si>
    <t>Пирожки печеные из дрожжевого теста сдобные</t>
  </si>
  <si>
    <t>Салат из свеклы отварной</t>
  </si>
  <si>
    <t>Суп гороховый</t>
  </si>
  <si>
    <t>Жаркое по-домашнему</t>
  </si>
  <si>
    <t>54-13з</t>
  </si>
  <si>
    <t>54-8с</t>
  </si>
  <si>
    <t>54-9м</t>
  </si>
  <si>
    <t>Каша жидкая молочная пшеничная</t>
  </si>
  <si>
    <t>Чай с молоком и сахаром</t>
  </si>
  <si>
    <t>54-23к</t>
  </si>
  <si>
    <t>54-4гн</t>
  </si>
  <si>
    <t>Фрукты свежие (банан)</t>
  </si>
  <si>
    <t>Суп с курицей</t>
  </si>
  <si>
    <t>Сосиска молочная</t>
  </si>
  <si>
    <t>Картофельное пюре</t>
  </si>
  <si>
    <t>54-11г</t>
  </si>
  <si>
    <t>Каша вязкая молочная пшеничная</t>
  </si>
  <si>
    <t>54-13к</t>
  </si>
  <si>
    <t>Суп из овощей с фрикадельками мясными</t>
  </si>
  <si>
    <t>Гуляш из говядины</t>
  </si>
  <si>
    <t>54-5с</t>
  </si>
  <si>
    <t>54-2м</t>
  </si>
  <si>
    <t>Каша жидкая молочная овсяная</t>
  </si>
  <si>
    <t>54-22к</t>
  </si>
  <si>
    <t>Пирожки с яйцом и зеленым луком</t>
  </si>
  <si>
    <t>Салат витаминный</t>
  </si>
  <si>
    <t>Биточки или котлеты манные, рисовые</t>
  </si>
  <si>
    <t>Фрукты свежие (апельсин)</t>
  </si>
  <si>
    <t>Блинчики с мясом или субпродуктами</t>
  </si>
  <si>
    <t>Плов с курицей</t>
  </si>
  <si>
    <t>54-12м</t>
  </si>
  <si>
    <t>Каша вязкая молочная овсяная</t>
  </si>
  <si>
    <t>54-9к</t>
  </si>
  <si>
    <t>Хворост</t>
  </si>
  <si>
    <t xml:space="preserve">Курица тушеная </t>
  </si>
  <si>
    <t>Горошница</t>
  </si>
  <si>
    <t>54-21г</t>
  </si>
  <si>
    <t>54-15к</t>
  </si>
  <si>
    <t>Вафли</t>
  </si>
  <si>
    <t>Капуста тушеная</t>
  </si>
  <si>
    <t>54-8г</t>
  </si>
  <si>
    <t>МОУ ОСОШ</t>
  </si>
  <si>
    <t>Колесова Варвара Егоровна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</si>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</sst>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N51" sqref="N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134</v>
      </c>
      <c r="D1" s="57"/>
      <c r="E1" s="57"/>
      <c r="F1" s="12" t="s">
        <v>16</v>
      </c>
      <c r="G1" s="2" t="s">
        <v>17</v>
      </c>
      <c r="H1" s="58" t="s">
        <v>136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135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3">
        <v>200</v>
      </c>
      <c r="G6" s="43">
        <v>5.3</v>
      </c>
      <c r="H6" s="43">
        <v>5.4</v>
      </c>
      <c r="I6" s="43">
        <v>28.7</v>
      </c>
      <c r="J6" s="43">
        <v>184.5</v>
      </c>
      <c r="K6" s="44" t="s">
        <v>46</v>
      </c>
      <c r="L6" s="40">
        <v>12</v>
      </c>
    </row>
    <row r="7" spans="1:12" ht="14.4" x14ac:dyDescent="0.3">
      <c r="A7" s="23"/>
      <c r="B7" s="15"/>
      <c r="C7" s="11"/>
      <c r="D7" s="6" t="s">
        <v>21</v>
      </c>
      <c r="E7" s="52" t="s">
        <v>45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209</v>
      </c>
      <c r="L7" s="43">
        <v>10</v>
      </c>
    </row>
    <row r="8" spans="1:12" ht="14.4" x14ac:dyDescent="0.3">
      <c r="A8" s="23"/>
      <c r="B8" s="15"/>
      <c r="C8" s="11"/>
      <c r="D8" s="7" t="s">
        <v>22</v>
      </c>
      <c r="E8" s="52" t="s">
        <v>43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47</v>
      </c>
      <c r="L8" s="43">
        <v>4.4000000000000004</v>
      </c>
    </row>
    <row r="9" spans="1:12" ht="14.4" x14ac:dyDescent="0.3">
      <c r="A9" s="23"/>
      <c r="B9" s="15"/>
      <c r="C9" s="11"/>
      <c r="D9" s="7" t="s">
        <v>23</v>
      </c>
      <c r="E9" s="52" t="s">
        <v>44</v>
      </c>
      <c r="F9" s="43">
        <v>80</v>
      </c>
      <c r="G9" s="43">
        <v>4</v>
      </c>
      <c r="H9" s="43">
        <v>13.600000000000001</v>
      </c>
      <c r="I9" s="43">
        <v>20.8</v>
      </c>
      <c r="J9" s="43">
        <v>223.2</v>
      </c>
      <c r="K9" s="44">
        <v>1</v>
      </c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5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15</v>
      </c>
    </row>
    <row r="11" spans="1:12" ht="14.4" x14ac:dyDescent="0.3">
      <c r="A11" s="23"/>
      <c r="B11" s="15"/>
      <c r="C11" s="11"/>
      <c r="D11" s="6" t="s">
        <v>30</v>
      </c>
      <c r="E11" s="42" t="s">
        <v>49</v>
      </c>
      <c r="F11" s="43">
        <v>200</v>
      </c>
      <c r="G11" s="43">
        <v>6</v>
      </c>
      <c r="H11" s="43">
        <v>6</v>
      </c>
      <c r="I11" s="43">
        <v>10</v>
      </c>
      <c r="J11" s="43">
        <v>118</v>
      </c>
      <c r="K11" s="44"/>
      <c r="L11" s="43">
        <v>10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820</v>
      </c>
      <c r="G13" s="19">
        <f t="shared" ref="G13:J13" si="0">SUM(G6:G12)</f>
        <v>21</v>
      </c>
      <c r="H13" s="19">
        <f t="shared" si="0"/>
        <v>30</v>
      </c>
      <c r="I13" s="19">
        <f t="shared" si="0"/>
        <v>76.099999999999994</v>
      </c>
      <c r="J13" s="19">
        <f t="shared" si="0"/>
        <v>662.5</v>
      </c>
      <c r="K13" s="25"/>
      <c r="L13" s="19">
        <f t="shared" ref="L13" si="1">SUM(L6:L12)</f>
        <v>56.4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4.9399999999999995</v>
      </c>
      <c r="H15" s="43">
        <v>5.7799999999999994</v>
      </c>
      <c r="I15" s="43">
        <v>11.26</v>
      </c>
      <c r="J15" s="43">
        <v>116.88000000000001</v>
      </c>
      <c r="K15" s="44" t="s">
        <v>56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11.700000000000001</v>
      </c>
      <c r="H16" s="43">
        <v>12.600000000000001</v>
      </c>
      <c r="I16" s="43">
        <v>9</v>
      </c>
      <c r="J16" s="43">
        <v>261.90000000000003</v>
      </c>
      <c r="K16" s="44">
        <v>492</v>
      </c>
      <c r="L16" s="43">
        <v>28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3.7</v>
      </c>
      <c r="H17" s="43">
        <v>4.8</v>
      </c>
      <c r="I17" s="43">
        <v>36.5</v>
      </c>
      <c r="J17" s="43">
        <v>203.5</v>
      </c>
      <c r="K17" s="44" t="s">
        <v>57</v>
      </c>
      <c r="L17" s="43">
        <v>8</v>
      </c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16</v>
      </c>
      <c r="J18" s="43">
        <v>66</v>
      </c>
      <c r="K18" s="44"/>
      <c r="L18" s="43">
        <v>10</v>
      </c>
    </row>
    <row r="19" spans="1:12" ht="14.4" x14ac:dyDescent="0.3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2.2999999999999998</v>
      </c>
      <c r="H19" s="43">
        <v>0.25</v>
      </c>
      <c r="I19" s="43">
        <v>14.75</v>
      </c>
      <c r="J19" s="43">
        <v>70.3</v>
      </c>
      <c r="K19" s="44"/>
      <c r="L19" s="43">
        <v>4.4000000000000004</v>
      </c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2.6</v>
      </c>
      <c r="H20" s="43">
        <v>0.5</v>
      </c>
      <c r="I20" s="43">
        <v>13</v>
      </c>
      <c r="J20" s="43">
        <v>68.260000000000005</v>
      </c>
      <c r="K20" s="44"/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25.240000000000002</v>
      </c>
      <c r="H23" s="19">
        <f t="shared" si="2"/>
        <v>23.930000000000003</v>
      </c>
      <c r="I23" s="19">
        <f t="shared" si="2"/>
        <v>100.50999999999999</v>
      </c>
      <c r="J23" s="19">
        <f t="shared" si="2"/>
        <v>786.83999999999992</v>
      </c>
      <c r="K23" s="25"/>
      <c r="L23" s="19">
        <f t="shared" ref="L23" si="3">SUM(L14:L22)</f>
        <v>74.400000000000006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1530</v>
      </c>
      <c r="G24" s="32">
        <f t="shared" ref="G24:J24" si="4">G13+G23</f>
        <v>46.24</v>
      </c>
      <c r="H24" s="32">
        <f t="shared" si="4"/>
        <v>53.930000000000007</v>
      </c>
      <c r="I24" s="32">
        <f t="shared" si="4"/>
        <v>176.60999999999999</v>
      </c>
      <c r="J24" s="32">
        <f t="shared" si="4"/>
        <v>1449.34</v>
      </c>
      <c r="K24" s="32"/>
      <c r="L24" s="32">
        <f t="shared" ref="L24" si="5">L13+L23</f>
        <v>130.80000000000001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8.4</v>
      </c>
      <c r="H25" s="40">
        <v>10.8</v>
      </c>
      <c r="I25" s="40">
        <v>38.4</v>
      </c>
      <c r="J25" s="40">
        <v>283.89999999999998</v>
      </c>
      <c r="K25" s="41" t="s">
        <v>61</v>
      </c>
      <c r="L25" s="40">
        <v>12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4.5999999999999996</v>
      </c>
      <c r="H27" s="43">
        <v>3.6</v>
      </c>
      <c r="I27" s="43">
        <v>12.6</v>
      </c>
      <c r="J27" s="43">
        <v>100.4</v>
      </c>
      <c r="K27" s="44" t="s">
        <v>62</v>
      </c>
      <c r="L27" s="43">
        <v>8.4</v>
      </c>
    </row>
    <row r="28" spans="1:12" ht="14.4" x14ac:dyDescent="0.3">
      <c r="A28" s="14"/>
      <c r="B28" s="15"/>
      <c r="C28" s="11"/>
      <c r="D28" s="7" t="s">
        <v>23</v>
      </c>
      <c r="E28" s="42" t="s">
        <v>60</v>
      </c>
      <c r="F28" s="43">
        <v>100</v>
      </c>
      <c r="G28" s="43">
        <v>5</v>
      </c>
      <c r="H28" s="43">
        <v>3</v>
      </c>
      <c r="I28" s="43">
        <v>24</v>
      </c>
      <c r="J28" s="43">
        <v>172</v>
      </c>
      <c r="K28" s="44"/>
      <c r="L28" s="43">
        <v>12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30</v>
      </c>
      <c r="E30" s="42" t="s">
        <v>49</v>
      </c>
      <c r="F30" s="43">
        <v>200</v>
      </c>
      <c r="G30" s="43">
        <v>6</v>
      </c>
      <c r="H30" s="43">
        <v>6</v>
      </c>
      <c r="I30" s="43">
        <v>10</v>
      </c>
      <c r="J30" s="43">
        <v>118</v>
      </c>
      <c r="K30" s="44"/>
      <c r="L30" s="43">
        <v>10</v>
      </c>
    </row>
    <row r="31" spans="1:12" ht="14.4" x14ac:dyDescent="0.3">
      <c r="A31" s="14"/>
      <c r="B31" s="15"/>
      <c r="C31" s="11"/>
      <c r="D31" s="6" t="s">
        <v>64</v>
      </c>
      <c r="E31" s="42" t="s">
        <v>63</v>
      </c>
      <c r="F31" s="43">
        <v>60</v>
      </c>
      <c r="G31" s="43">
        <v>7.8000000000000007</v>
      </c>
      <c r="H31" s="43">
        <v>6</v>
      </c>
      <c r="I31" s="43">
        <v>21.599999999999998</v>
      </c>
      <c r="J31" s="43">
        <v>204.60000000000002</v>
      </c>
      <c r="K31" s="44">
        <v>201</v>
      </c>
      <c r="L31" s="43">
        <v>15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760</v>
      </c>
      <c r="G32" s="19">
        <f t="shared" ref="G32" si="6">SUM(G25:G31)</f>
        <v>31.8</v>
      </c>
      <c r="H32" s="19">
        <f t="shared" ref="H32" si="7">SUM(H25:H31)</f>
        <v>29.4</v>
      </c>
      <c r="I32" s="19">
        <f t="shared" ref="I32" si="8">SUM(I25:I31)</f>
        <v>106.6</v>
      </c>
      <c r="J32" s="19">
        <f t="shared" ref="J32:L32" si="9">SUM(J25:J31)</f>
        <v>878.9</v>
      </c>
      <c r="K32" s="25"/>
      <c r="L32" s="19">
        <f t="shared" si="9"/>
        <v>57.4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1.7</v>
      </c>
      <c r="H33" s="43">
        <v>0.1</v>
      </c>
      <c r="I33" s="43">
        <v>3.5</v>
      </c>
      <c r="J33" s="43">
        <v>22.1</v>
      </c>
      <c r="K33" s="44" t="s">
        <v>70</v>
      </c>
      <c r="L33" s="43">
        <v>11</v>
      </c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4.58</v>
      </c>
      <c r="H34" s="43">
        <v>5.74</v>
      </c>
      <c r="I34" s="43">
        <v>11.58</v>
      </c>
      <c r="J34" s="43">
        <v>116.05999999999999</v>
      </c>
      <c r="K34" s="44" t="s">
        <v>71</v>
      </c>
      <c r="L34" s="43">
        <v>15</v>
      </c>
    </row>
    <row r="35" spans="1:12" ht="14.4" x14ac:dyDescent="0.3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17.28</v>
      </c>
      <c r="H35" s="43">
        <v>3.8400000000000003</v>
      </c>
      <c r="I35" s="43">
        <v>12.12</v>
      </c>
      <c r="J35" s="43">
        <v>151.68</v>
      </c>
      <c r="K35" s="44" t="s">
        <v>72</v>
      </c>
      <c r="L35" s="43">
        <v>22</v>
      </c>
    </row>
    <row r="36" spans="1:12" ht="14.4" x14ac:dyDescent="0.3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73</v>
      </c>
      <c r="L36" s="43">
        <v>7</v>
      </c>
    </row>
    <row r="37" spans="1:12" ht="14.4" x14ac:dyDescent="0.3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</v>
      </c>
      <c r="H37" s="43">
        <v>0</v>
      </c>
      <c r="I37" s="43">
        <v>31</v>
      </c>
      <c r="J37" s="43">
        <v>118</v>
      </c>
      <c r="K37" s="44">
        <v>881</v>
      </c>
      <c r="L37" s="43">
        <v>10</v>
      </c>
    </row>
    <row r="38" spans="1:12" ht="14.4" x14ac:dyDescent="0.3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2.2999999999999998</v>
      </c>
      <c r="H38" s="43">
        <v>0.25</v>
      </c>
      <c r="I38" s="43">
        <v>14.75</v>
      </c>
      <c r="J38" s="43">
        <v>70.3</v>
      </c>
      <c r="K38" s="44"/>
      <c r="L38" s="43">
        <v>4.4000000000000004</v>
      </c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2.6</v>
      </c>
      <c r="H39" s="43">
        <v>0.5</v>
      </c>
      <c r="I39" s="43">
        <v>13.3</v>
      </c>
      <c r="J39" s="43">
        <v>68.260000000000005</v>
      </c>
      <c r="K39" s="44"/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33.86</v>
      </c>
      <c r="H42" s="19">
        <f t="shared" ref="H42" si="11">SUM(H33:H41)</f>
        <v>15.33</v>
      </c>
      <c r="I42" s="19">
        <f t="shared" ref="I42" si="12">SUM(I33:I41)</f>
        <v>119.05</v>
      </c>
      <c r="J42" s="19">
        <f t="shared" ref="J42:L42" si="13">SUM(J33:J41)</f>
        <v>743.2</v>
      </c>
      <c r="K42" s="25"/>
      <c r="L42" s="19">
        <f t="shared" si="13"/>
        <v>73.400000000000006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1530</v>
      </c>
      <c r="G43" s="32">
        <f t="shared" ref="G43" si="14">G32+G42</f>
        <v>65.66</v>
      </c>
      <c r="H43" s="32">
        <f t="shared" ref="H43" si="15">H32+H42</f>
        <v>44.73</v>
      </c>
      <c r="I43" s="32">
        <f t="shared" ref="I43" si="16">I32+I42</f>
        <v>225.64999999999998</v>
      </c>
      <c r="J43" s="32">
        <f t="shared" ref="J43:L43" si="17">J32+J42</f>
        <v>1622.1</v>
      </c>
      <c r="K43" s="32"/>
      <c r="L43" s="32">
        <f t="shared" si="17"/>
        <v>130.80000000000001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4</v>
      </c>
      <c r="H44" s="40">
        <v>4</v>
      </c>
      <c r="I44" s="40">
        <v>50</v>
      </c>
      <c r="J44" s="40">
        <v>238</v>
      </c>
      <c r="K44" s="41">
        <v>314</v>
      </c>
      <c r="L44" s="40">
        <v>12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77</v>
      </c>
      <c r="L46" s="43">
        <v>4.4000000000000004</v>
      </c>
    </row>
    <row r="47" spans="1:12" ht="14.4" x14ac:dyDescent="0.3">
      <c r="A47" s="23"/>
      <c r="B47" s="15"/>
      <c r="C47" s="11"/>
      <c r="D47" s="7" t="s">
        <v>23</v>
      </c>
      <c r="E47" s="42" t="s">
        <v>76</v>
      </c>
      <c r="F47" s="43">
        <v>100</v>
      </c>
      <c r="G47" s="43">
        <v>7.0000000000000009</v>
      </c>
      <c r="H47" s="43">
        <v>15</v>
      </c>
      <c r="I47" s="43">
        <v>20</v>
      </c>
      <c r="J47" s="43">
        <v>249.00000000000003</v>
      </c>
      <c r="K47" s="44"/>
      <c r="L47" s="43">
        <v>12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30</v>
      </c>
      <c r="E49" s="42" t="s">
        <v>49</v>
      </c>
      <c r="F49" s="43">
        <v>200</v>
      </c>
      <c r="G49" s="43">
        <v>6</v>
      </c>
      <c r="H49" s="43">
        <v>6</v>
      </c>
      <c r="I49" s="43">
        <v>10</v>
      </c>
      <c r="J49" s="53">
        <v>118</v>
      </c>
      <c r="K49" s="44"/>
      <c r="L49" s="43">
        <v>10</v>
      </c>
    </row>
    <row r="50" spans="1:12" ht="15" thickBot="1" x14ac:dyDescent="0.35">
      <c r="A50" s="23"/>
      <c r="B50" s="15"/>
      <c r="C50" s="11"/>
      <c r="D50" s="6" t="s">
        <v>79</v>
      </c>
      <c r="E50" s="42" t="s">
        <v>78</v>
      </c>
      <c r="F50" s="43">
        <v>20</v>
      </c>
      <c r="G50" s="43">
        <v>1</v>
      </c>
      <c r="H50" s="43">
        <v>7</v>
      </c>
      <c r="I50" s="43">
        <v>12</v>
      </c>
      <c r="J50" s="54">
        <v>100</v>
      </c>
      <c r="K50" s="44"/>
      <c r="L50" s="43">
        <v>15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18.3</v>
      </c>
      <c r="H51" s="19">
        <f t="shared" ref="H51" si="19">SUM(H44:H50)</f>
        <v>32</v>
      </c>
      <c r="I51" s="19">
        <f t="shared" ref="I51" si="20">SUM(I44:I50)</f>
        <v>98.7</v>
      </c>
      <c r="J51" s="19">
        <f t="shared" ref="J51:L51" si="21">SUM(J44:J50)</f>
        <v>732.9</v>
      </c>
      <c r="K51" s="25"/>
      <c r="L51" s="19">
        <f t="shared" si="21"/>
        <v>53.4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1.6</v>
      </c>
      <c r="H52" s="43">
        <v>6.1</v>
      </c>
      <c r="I52" s="43">
        <v>6.2</v>
      </c>
      <c r="J52" s="43">
        <v>85.7</v>
      </c>
      <c r="K52" s="44" t="s">
        <v>85</v>
      </c>
      <c r="L52" s="43">
        <v>15</v>
      </c>
    </row>
    <row r="53" spans="1:12" ht="14.4" x14ac:dyDescent="0.3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4.7</v>
      </c>
      <c r="H53" s="43">
        <v>4.96</v>
      </c>
      <c r="I53" s="43">
        <v>10.119999999999999</v>
      </c>
      <c r="J53" s="43">
        <v>110.35999999999999</v>
      </c>
      <c r="K53" s="44" t="s">
        <v>86</v>
      </c>
      <c r="L53" s="43">
        <v>15</v>
      </c>
    </row>
    <row r="54" spans="1:12" ht="14.4" x14ac:dyDescent="0.3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12.69</v>
      </c>
      <c r="H54" s="43">
        <v>5.13</v>
      </c>
      <c r="I54" s="43">
        <v>3.9600000000000004</v>
      </c>
      <c r="J54" s="43">
        <v>113.76</v>
      </c>
      <c r="K54" s="44" t="s">
        <v>87</v>
      </c>
      <c r="L54" s="43">
        <v>22</v>
      </c>
    </row>
    <row r="55" spans="1:12" ht="14.4" x14ac:dyDescent="0.3">
      <c r="A55" s="23"/>
      <c r="B55" s="15"/>
      <c r="C55" s="11"/>
      <c r="D55" s="7" t="s">
        <v>29</v>
      </c>
      <c r="E55" s="42" t="s">
        <v>83</v>
      </c>
      <c r="F55" s="43">
        <v>150</v>
      </c>
      <c r="G55" s="43">
        <v>8.3000000000000007</v>
      </c>
      <c r="H55" s="43">
        <v>6.2999999999999989</v>
      </c>
      <c r="I55" s="43">
        <v>36</v>
      </c>
      <c r="J55" s="43">
        <v>233.7</v>
      </c>
      <c r="K55" s="44" t="s">
        <v>88</v>
      </c>
      <c r="L55" s="43">
        <v>7</v>
      </c>
    </row>
    <row r="56" spans="1:12" ht="14.4" x14ac:dyDescent="0.3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89</v>
      </c>
      <c r="L56" s="43">
        <v>10</v>
      </c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2.2999999999999998</v>
      </c>
      <c r="H57" s="43">
        <v>0.25</v>
      </c>
      <c r="I57" s="43">
        <v>14.75</v>
      </c>
      <c r="J57" s="43">
        <v>70.3</v>
      </c>
      <c r="K57" s="44"/>
      <c r="L57" s="43">
        <v>4.4000000000000004</v>
      </c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43">
        <v>40</v>
      </c>
      <c r="G58" s="43">
        <v>2.66</v>
      </c>
      <c r="H58" s="43">
        <v>0.53</v>
      </c>
      <c r="I58" s="43">
        <v>13.33</v>
      </c>
      <c r="J58" s="43">
        <v>68.260000000000005</v>
      </c>
      <c r="K58" s="44"/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32.75</v>
      </c>
      <c r="H61" s="19">
        <f t="shared" ref="H61" si="23">SUM(H52:H60)</f>
        <v>23.269999999999996</v>
      </c>
      <c r="I61" s="19">
        <f t="shared" ref="I61" si="24">SUM(I52:I60)</f>
        <v>104.16</v>
      </c>
      <c r="J61" s="19">
        <f t="shared" ref="J61:L61" si="25">SUM(J52:J60)</f>
        <v>763.07999999999993</v>
      </c>
      <c r="K61" s="25"/>
      <c r="L61" s="19">
        <f t="shared" si="25"/>
        <v>77.400000000000006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1490</v>
      </c>
      <c r="G62" s="32">
        <f t="shared" ref="G62" si="26">G51+G61</f>
        <v>51.05</v>
      </c>
      <c r="H62" s="32">
        <f t="shared" ref="H62" si="27">H51+H61</f>
        <v>55.269999999999996</v>
      </c>
      <c r="I62" s="32">
        <f t="shared" ref="I62" si="28">I51+I61</f>
        <v>202.86</v>
      </c>
      <c r="J62" s="32">
        <f t="shared" ref="J62:L62" si="29">J51+J61</f>
        <v>1495.98</v>
      </c>
      <c r="K62" s="32"/>
      <c r="L62" s="32">
        <f t="shared" si="29"/>
        <v>130.80000000000001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240</v>
      </c>
      <c r="G63" s="40">
        <v>8.6999999999999993</v>
      </c>
      <c r="H63" s="40">
        <v>10.8</v>
      </c>
      <c r="I63" s="40">
        <v>37.1</v>
      </c>
      <c r="J63" s="40">
        <v>279.7</v>
      </c>
      <c r="K63" s="41" t="s">
        <v>91</v>
      </c>
      <c r="L63" s="40">
        <v>12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3.5</v>
      </c>
      <c r="H65" s="43">
        <v>3.3</v>
      </c>
      <c r="I65" s="43">
        <v>22.3</v>
      </c>
      <c r="J65" s="43">
        <v>133.4</v>
      </c>
      <c r="K65" s="44" t="s">
        <v>92</v>
      </c>
      <c r="L65" s="43">
        <v>8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>
        <v>1</v>
      </c>
      <c r="L66" s="43">
        <v>12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30</v>
      </c>
      <c r="E68" s="42" t="s">
        <v>49</v>
      </c>
      <c r="F68" s="43">
        <v>200</v>
      </c>
      <c r="G68" s="43">
        <v>6</v>
      </c>
      <c r="H68" s="43">
        <v>6</v>
      </c>
      <c r="I68" s="43">
        <v>10</v>
      </c>
      <c r="J68" s="43">
        <v>118</v>
      </c>
      <c r="K68" s="44"/>
      <c r="L68" s="43">
        <v>10</v>
      </c>
    </row>
    <row r="69" spans="1:12" ht="14.4" x14ac:dyDescent="0.3">
      <c r="A69" s="23"/>
      <c r="B69" s="15"/>
      <c r="C69" s="11"/>
      <c r="D69" s="6" t="s">
        <v>64</v>
      </c>
      <c r="E69" s="42" t="s">
        <v>93</v>
      </c>
      <c r="F69" s="43">
        <v>60</v>
      </c>
      <c r="G69" s="43">
        <v>0.6</v>
      </c>
      <c r="H69" s="43">
        <v>0.6</v>
      </c>
      <c r="I69" s="43">
        <v>2.4</v>
      </c>
      <c r="J69" s="43">
        <v>14.399999999999999</v>
      </c>
      <c r="K69" s="44">
        <v>701</v>
      </c>
      <c r="L69" s="43">
        <v>15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23.4</v>
      </c>
      <c r="H70" s="19">
        <f t="shared" ref="H70" si="31">SUM(H63:H69)</f>
        <v>21.200000000000003</v>
      </c>
      <c r="I70" s="19">
        <f t="shared" ref="I70" si="32">SUM(I63:I69)</f>
        <v>101.30000000000001</v>
      </c>
      <c r="J70" s="19">
        <f t="shared" ref="J70:L70" si="33">SUM(J63:J69)</f>
        <v>686.1</v>
      </c>
      <c r="K70" s="25"/>
      <c r="L70" s="19">
        <f t="shared" si="33"/>
        <v>57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94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45.6</v>
      </c>
      <c r="K71" s="44" t="s">
        <v>97</v>
      </c>
      <c r="L71" s="43">
        <v>11</v>
      </c>
    </row>
    <row r="72" spans="1:12" ht="14.4" x14ac:dyDescent="0.3">
      <c r="A72" s="23"/>
      <c r="B72" s="15"/>
      <c r="C72" s="11"/>
      <c r="D72" s="7" t="s">
        <v>27</v>
      </c>
      <c r="E72" s="42" t="s">
        <v>95</v>
      </c>
      <c r="F72" s="43">
        <v>200</v>
      </c>
      <c r="G72" s="43">
        <v>6.68</v>
      </c>
      <c r="H72" s="43">
        <v>4.5999999999999996</v>
      </c>
      <c r="I72" s="43">
        <v>16.28</v>
      </c>
      <c r="J72" s="43">
        <v>133.14000000000001</v>
      </c>
      <c r="K72" s="44" t="s">
        <v>98</v>
      </c>
      <c r="L72" s="43">
        <v>16</v>
      </c>
    </row>
    <row r="73" spans="1:12" ht="14.4" x14ac:dyDescent="0.3">
      <c r="A73" s="23"/>
      <c r="B73" s="15"/>
      <c r="C73" s="11"/>
      <c r="D73" s="7" t="s">
        <v>28</v>
      </c>
      <c r="E73" s="42" t="s">
        <v>96</v>
      </c>
      <c r="F73" s="43">
        <v>230</v>
      </c>
      <c r="G73" s="43">
        <v>23.115000000000002</v>
      </c>
      <c r="H73" s="43">
        <v>21.504999999999999</v>
      </c>
      <c r="I73" s="43">
        <v>19.779999999999998</v>
      </c>
      <c r="J73" s="43">
        <v>365.70000000000005</v>
      </c>
      <c r="K73" s="44" t="s">
        <v>99</v>
      </c>
      <c r="L73" s="43">
        <v>28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</v>
      </c>
      <c r="H75" s="43">
        <v>0</v>
      </c>
      <c r="I75" s="43">
        <v>16</v>
      </c>
      <c r="J75" s="43">
        <v>66</v>
      </c>
      <c r="K75" s="44"/>
      <c r="L75" s="43">
        <v>10</v>
      </c>
    </row>
    <row r="76" spans="1:12" ht="14.4" x14ac:dyDescent="0.3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2.2999999999999998</v>
      </c>
      <c r="H76" s="43">
        <v>0.25</v>
      </c>
      <c r="I76" s="43">
        <v>14.75</v>
      </c>
      <c r="J76" s="43">
        <v>70.3</v>
      </c>
      <c r="K76" s="44"/>
      <c r="L76" s="43">
        <v>4.4000000000000004</v>
      </c>
    </row>
    <row r="77" spans="1:12" ht="14.4" x14ac:dyDescent="0.3">
      <c r="A77" s="23"/>
      <c r="B77" s="15"/>
      <c r="C77" s="11"/>
      <c r="D77" s="7" t="s">
        <v>32</v>
      </c>
      <c r="E77" s="42" t="s">
        <v>54</v>
      </c>
      <c r="F77" s="43">
        <v>40</v>
      </c>
      <c r="G77" s="43">
        <v>2.66</v>
      </c>
      <c r="H77" s="43">
        <v>0.53</v>
      </c>
      <c r="I77" s="43">
        <v>13.3</v>
      </c>
      <c r="J77" s="43">
        <v>68.260000000000005</v>
      </c>
      <c r="K77" s="44"/>
      <c r="L77" s="43">
        <v>4.4000000000000004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35.555000000000007</v>
      </c>
      <c r="H80" s="19">
        <f t="shared" ref="H80" si="35">SUM(H71:H79)</f>
        <v>29.585000000000001</v>
      </c>
      <c r="I80" s="19">
        <f t="shared" ref="I80" si="36">SUM(I71:I79)</f>
        <v>84.71</v>
      </c>
      <c r="J80" s="19">
        <f t="shared" ref="J80:L80" si="37">SUM(J71:J79)</f>
        <v>749</v>
      </c>
      <c r="K80" s="25"/>
      <c r="L80" s="19">
        <f t="shared" si="37"/>
        <v>73.800000000000011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1520</v>
      </c>
      <c r="G81" s="32">
        <f t="shared" ref="G81" si="38">G70+G80</f>
        <v>58.955000000000005</v>
      </c>
      <c r="H81" s="32">
        <f t="shared" ref="H81" si="39">H70+H80</f>
        <v>50.785000000000004</v>
      </c>
      <c r="I81" s="32">
        <f t="shared" ref="I81" si="40">I70+I80</f>
        <v>186.01</v>
      </c>
      <c r="J81" s="32">
        <f t="shared" ref="J81:L81" si="41">J70+J80</f>
        <v>1435.1</v>
      </c>
      <c r="K81" s="32"/>
      <c r="L81" s="32">
        <f t="shared" si="41"/>
        <v>130.80000000000001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200</v>
      </c>
      <c r="G82" s="40">
        <v>6.8</v>
      </c>
      <c r="H82" s="40">
        <v>5.8</v>
      </c>
      <c r="I82" s="40">
        <v>32.1</v>
      </c>
      <c r="J82" s="40">
        <v>208.3</v>
      </c>
      <c r="K82" s="41" t="s">
        <v>102</v>
      </c>
      <c r="L82" s="40">
        <v>12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1.6</v>
      </c>
      <c r="H84" s="43">
        <v>1.1000000000000001</v>
      </c>
      <c r="I84" s="43">
        <v>8.6999999999999993</v>
      </c>
      <c r="J84" s="43">
        <v>50.9</v>
      </c>
      <c r="K84" s="44" t="s">
        <v>103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130</v>
      </c>
      <c r="G85" s="43">
        <v>8</v>
      </c>
      <c r="H85" s="43">
        <v>7.8</v>
      </c>
      <c r="I85" s="43">
        <v>31.2</v>
      </c>
      <c r="J85" s="43">
        <v>223.6</v>
      </c>
      <c r="K85" s="44"/>
      <c r="L85" s="43">
        <v>14</v>
      </c>
    </row>
    <row r="86" spans="1:12" ht="14.4" x14ac:dyDescent="0.3">
      <c r="A86" s="23"/>
      <c r="B86" s="15"/>
      <c r="C86" s="11"/>
      <c r="D86" s="7" t="s">
        <v>24</v>
      </c>
      <c r="E86" s="42" t="s">
        <v>104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/>
      <c r="L86" s="43">
        <v>15</v>
      </c>
    </row>
    <row r="87" spans="1:12" ht="14.4" x14ac:dyDescent="0.3">
      <c r="A87" s="23"/>
      <c r="B87" s="15"/>
      <c r="C87" s="11"/>
      <c r="D87" s="6" t="s">
        <v>30</v>
      </c>
      <c r="E87" s="42" t="s">
        <v>49</v>
      </c>
      <c r="F87" s="43">
        <v>200</v>
      </c>
      <c r="G87" s="43">
        <v>6</v>
      </c>
      <c r="H87" s="43">
        <v>6</v>
      </c>
      <c r="I87" s="43">
        <v>10</v>
      </c>
      <c r="J87" s="43">
        <v>118</v>
      </c>
      <c r="K87" s="44"/>
      <c r="L87" s="43">
        <v>10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830</v>
      </c>
      <c r="G89" s="19">
        <f t="shared" ref="G89" si="42">SUM(G82:G88)</f>
        <v>23.9</v>
      </c>
      <c r="H89" s="19">
        <f t="shared" ref="H89" si="43">SUM(H82:H88)</f>
        <v>21.2</v>
      </c>
      <c r="I89" s="19">
        <f t="shared" ref="I89" si="44">SUM(I82:I88)</f>
        <v>103</v>
      </c>
      <c r="J89" s="19">
        <f t="shared" ref="J89:L89" si="45">SUM(J82:J88)</f>
        <v>696.8</v>
      </c>
      <c r="K89" s="25"/>
      <c r="L89" s="19">
        <f t="shared" si="45"/>
        <v>55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105</v>
      </c>
      <c r="F91" s="43">
        <v>200</v>
      </c>
      <c r="G91" s="43">
        <v>1.36</v>
      </c>
      <c r="H91" s="43">
        <v>3.36</v>
      </c>
      <c r="I91" s="43">
        <v>7.7</v>
      </c>
      <c r="J91" s="43">
        <v>64</v>
      </c>
      <c r="K91" s="44">
        <v>9</v>
      </c>
      <c r="L91" s="43">
        <v>29</v>
      </c>
    </row>
    <row r="92" spans="1:12" ht="14.4" x14ac:dyDescent="0.3">
      <c r="A92" s="23"/>
      <c r="B92" s="15"/>
      <c r="C92" s="11"/>
      <c r="D92" s="7" t="s">
        <v>28</v>
      </c>
      <c r="E92" s="42" t="s">
        <v>106</v>
      </c>
      <c r="F92" s="43">
        <v>90</v>
      </c>
      <c r="G92" s="43">
        <v>9.9</v>
      </c>
      <c r="H92" s="43">
        <v>15</v>
      </c>
      <c r="I92" s="43">
        <v>0.9</v>
      </c>
      <c r="J92" s="43">
        <v>266.39999999999998</v>
      </c>
      <c r="K92" s="44"/>
      <c r="L92" s="43">
        <v>18</v>
      </c>
    </row>
    <row r="93" spans="1:12" ht="14.4" x14ac:dyDescent="0.3">
      <c r="A93" s="23"/>
      <c r="B93" s="15"/>
      <c r="C93" s="11"/>
      <c r="D93" s="7" t="s">
        <v>29</v>
      </c>
      <c r="E93" s="42" t="s">
        <v>107</v>
      </c>
      <c r="F93" s="43">
        <v>150</v>
      </c>
      <c r="G93" s="43">
        <v>3.2000000000000006</v>
      </c>
      <c r="H93" s="43">
        <v>5.2</v>
      </c>
      <c r="I93" s="43">
        <v>19.8</v>
      </c>
      <c r="J93" s="43">
        <v>139.4</v>
      </c>
      <c r="K93" s="44" t="s">
        <v>108</v>
      </c>
      <c r="L93" s="43">
        <v>10</v>
      </c>
    </row>
    <row r="94" spans="1:12" ht="14.4" x14ac:dyDescent="0.3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</v>
      </c>
      <c r="H94" s="43">
        <v>0</v>
      </c>
      <c r="I94" s="43">
        <v>31</v>
      </c>
      <c r="J94" s="43">
        <v>118</v>
      </c>
      <c r="K94" s="44">
        <v>881</v>
      </c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2.2999999999999998</v>
      </c>
      <c r="H95" s="43">
        <v>0.25</v>
      </c>
      <c r="I95" s="43">
        <v>14.75</v>
      </c>
      <c r="J95" s="43">
        <v>70.3</v>
      </c>
      <c r="K95" s="44"/>
      <c r="L95" s="43">
        <v>4.4000000000000004</v>
      </c>
    </row>
    <row r="96" spans="1:12" ht="14.4" x14ac:dyDescent="0.3">
      <c r="A96" s="23"/>
      <c r="B96" s="15"/>
      <c r="C96" s="11"/>
      <c r="D96" s="7" t="s">
        <v>32</v>
      </c>
      <c r="E96" s="42" t="s">
        <v>54</v>
      </c>
      <c r="F96" s="43">
        <v>40</v>
      </c>
      <c r="G96" s="43">
        <v>2.6</v>
      </c>
      <c r="H96" s="43">
        <v>0.5</v>
      </c>
      <c r="I96" s="43">
        <v>13.33</v>
      </c>
      <c r="J96" s="43">
        <v>68.260000000000005</v>
      </c>
      <c r="K96" s="44"/>
      <c r="L96" s="43">
        <v>4.4000000000000004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19.360000000000003</v>
      </c>
      <c r="H99" s="19">
        <f t="shared" ref="H99" si="47">SUM(H90:H98)</f>
        <v>24.31</v>
      </c>
      <c r="I99" s="19">
        <f t="shared" ref="I99" si="48">SUM(I90:I98)</f>
        <v>87.48</v>
      </c>
      <c r="J99" s="19">
        <f t="shared" ref="J99:L99" si="49">SUM(J90:J98)</f>
        <v>726.3599999999999</v>
      </c>
      <c r="K99" s="25"/>
      <c r="L99" s="19">
        <f t="shared" si="49"/>
        <v>75.800000000000011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1540</v>
      </c>
      <c r="G100" s="32">
        <f t="shared" ref="G100" si="50">G89+G99</f>
        <v>43.260000000000005</v>
      </c>
      <c r="H100" s="32">
        <f t="shared" ref="H100" si="51">H89+H99</f>
        <v>45.51</v>
      </c>
      <c r="I100" s="32">
        <f t="shared" ref="I100" si="52">I89+I99</f>
        <v>190.48000000000002</v>
      </c>
      <c r="J100" s="32">
        <f t="shared" ref="J100:L100" si="53">J89+J99</f>
        <v>1423.1599999999999</v>
      </c>
      <c r="K100" s="32"/>
      <c r="L100" s="32">
        <f t="shared" si="53"/>
        <v>130.80000000000001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200</v>
      </c>
      <c r="G101" s="40">
        <v>8.1999999999999993</v>
      </c>
      <c r="H101" s="40">
        <v>9.1999999999999993</v>
      </c>
      <c r="I101" s="40">
        <v>38.6</v>
      </c>
      <c r="J101" s="40">
        <v>270.3</v>
      </c>
      <c r="K101" s="41" t="s">
        <v>110</v>
      </c>
      <c r="L101" s="40">
        <v>12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47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76</v>
      </c>
      <c r="F104" s="43">
        <v>100</v>
      </c>
      <c r="G104" s="43">
        <v>7.0000000000000009</v>
      </c>
      <c r="H104" s="43">
        <v>14</v>
      </c>
      <c r="I104" s="43">
        <v>20</v>
      </c>
      <c r="J104" s="43">
        <v>249.00000000000003</v>
      </c>
      <c r="K104" s="44">
        <v>3</v>
      </c>
      <c r="L104" s="43">
        <v>14</v>
      </c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15</v>
      </c>
    </row>
    <row r="106" spans="1:12" ht="14.4" x14ac:dyDescent="0.3">
      <c r="A106" s="23"/>
      <c r="B106" s="15"/>
      <c r="C106" s="11"/>
      <c r="D106" s="6" t="s">
        <v>30</v>
      </c>
      <c r="E106" s="42" t="s">
        <v>49</v>
      </c>
      <c r="F106" s="43">
        <v>200</v>
      </c>
      <c r="G106" s="43">
        <v>6</v>
      </c>
      <c r="H106" s="43">
        <v>6</v>
      </c>
      <c r="I106" s="43">
        <v>10</v>
      </c>
      <c r="J106" s="43">
        <v>118</v>
      </c>
      <c r="K106" s="44"/>
      <c r="L106" s="43">
        <v>19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21.799999999999997</v>
      </c>
      <c r="H108" s="19">
        <f t="shared" si="54"/>
        <v>29.599999999999998</v>
      </c>
      <c r="I108" s="19">
        <f t="shared" si="54"/>
        <v>84.899999999999991</v>
      </c>
      <c r="J108" s="19">
        <f t="shared" si="54"/>
        <v>711.1</v>
      </c>
      <c r="K108" s="25"/>
      <c r="L108" s="19">
        <f t="shared" ref="L108" si="55">SUM(L101:L107)</f>
        <v>64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8.64</v>
      </c>
      <c r="H110" s="43">
        <v>6.0600000000000005</v>
      </c>
      <c r="I110" s="43">
        <v>13.919999999999998</v>
      </c>
      <c r="J110" s="43">
        <v>144.82000000000002</v>
      </c>
      <c r="K110" s="44" t="s">
        <v>113</v>
      </c>
      <c r="L110" s="43">
        <v>15</v>
      </c>
    </row>
    <row r="111" spans="1:12" ht="14.4" x14ac:dyDescent="0.3">
      <c r="A111" s="23"/>
      <c r="B111" s="15"/>
      <c r="C111" s="11"/>
      <c r="D111" s="7" t="s">
        <v>28</v>
      </c>
      <c r="E111" s="42" t="s">
        <v>112</v>
      </c>
      <c r="F111" s="43">
        <v>90</v>
      </c>
      <c r="G111" s="43">
        <v>15.187500000000002</v>
      </c>
      <c r="H111" s="43">
        <v>14.737500000000001</v>
      </c>
      <c r="I111" s="43">
        <v>3.6</v>
      </c>
      <c r="J111" s="43">
        <v>208.79999999999998</v>
      </c>
      <c r="K111" s="44" t="s">
        <v>114</v>
      </c>
      <c r="L111" s="43">
        <v>23</v>
      </c>
    </row>
    <row r="112" spans="1:12" ht="14.4" x14ac:dyDescent="0.3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8.3000000000000007</v>
      </c>
      <c r="H112" s="43">
        <v>6.2999999999999989</v>
      </c>
      <c r="I112" s="43">
        <v>36</v>
      </c>
      <c r="J112" s="43">
        <v>233.7</v>
      </c>
      <c r="K112" s="44" t="s">
        <v>88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16</v>
      </c>
      <c r="J113" s="43">
        <v>66</v>
      </c>
      <c r="K113" s="44"/>
      <c r="L113" s="43">
        <v>10</v>
      </c>
    </row>
    <row r="114" spans="1:12" ht="14.4" x14ac:dyDescent="0.3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2.2999999999999998</v>
      </c>
      <c r="H114" s="43">
        <v>0.25</v>
      </c>
      <c r="I114" s="43">
        <v>14.75</v>
      </c>
      <c r="J114" s="43">
        <v>70.3</v>
      </c>
      <c r="K114" s="44"/>
      <c r="L114" s="43">
        <v>4.4000000000000004</v>
      </c>
    </row>
    <row r="115" spans="1:12" ht="14.4" x14ac:dyDescent="0.3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2.6</v>
      </c>
      <c r="H115" s="43">
        <v>0.53333333333333333</v>
      </c>
      <c r="I115" s="43">
        <v>13.3</v>
      </c>
      <c r="J115" s="43">
        <v>68.260000000000005</v>
      </c>
      <c r="K115" s="44"/>
      <c r="L115" s="43">
        <v>4.4000000000000004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37.027499999999996</v>
      </c>
      <c r="H118" s="19">
        <f t="shared" si="56"/>
        <v>27.880833333333332</v>
      </c>
      <c r="I118" s="19">
        <f t="shared" si="56"/>
        <v>97.57</v>
      </c>
      <c r="J118" s="19">
        <f t="shared" si="56"/>
        <v>791.87999999999988</v>
      </c>
      <c r="K118" s="25"/>
      <c r="L118" s="19">
        <f t="shared" ref="L118" si="57">SUM(L109:L117)</f>
        <v>66.8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1510</v>
      </c>
      <c r="G119" s="32">
        <f t="shared" ref="G119" si="58">G108+G118</f>
        <v>58.827499999999993</v>
      </c>
      <c r="H119" s="32">
        <f t="shared" ref="H119" si="59">H108+H118</f>
        <v>57.480833333333329</v>
      </c>
      <c r="I119" s="32">
        <f t="shared" ref="I119" si="60">I108+I118</f>
        <v>182.46999999999997</v>
      </c>
      <c r="J119" s="32">
        <f t="shared" ref="J119:L119" si="61">J108+J118</f>
        <v>1502.98</v>
      </c>
      <c r="K119" s="32"/>
      <c r="L119" s="32">
        <f t="shared" si="61"/>
        <v>130.80000000000001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115</v>
      </c>
      <c r="F120" s="40">
        <v>200</v>
      </c>
      <c r="G120" s="40">
        <v>6.8</v>
      </c>
      <c r="H120" s="40">
        <v>7.5</v>
      </c>
      <c r="I120" s="40">
        <v>24.7</v>
      </c>
      <c r="J120" s="40">
        <v>192.6</v>
      </c>
      <c r="K120" s="41" t="s">
        <v>116</v>
      </c>
      <c r="L120" s="40">
        <v>12</v>
      </c>
    </row>
    <row r="121" spans="1:12" ht="14.4" x14ac:dyDescent="0.3">
      <c r="A121" s="14"/>
      <c r="B121" s="15"/>
      <c r="C121" s="11"/>
      <c r="D121" s="6" t="s">
        <v>21</v>
      </c>
      <c r="E121" s="42" t="s">
        <v>45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>
        <v>209</v>
      </c>
      <c r="L121" s="43">
        <v>10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47</v>
      </c>
      <c r="L122" s="43">
        <v>4.4000000000000004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80</v>
      </c>
      <c r="G123" s="43">
        <v>4</v>
      </c>
      <c r="H123" s="43">
        <v>13.600000000000001</v>
      </c>
      <c r="I123" s="43">
        <v>20.8</v>
      </c>
      <c r="J123" s="43">
        <v>223.2</v>
      </c>
      <c r="K123" s="44">
        <v>1</v>
      </c>
      <c r="L123" s="43">
        <v>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30</v>
      </c>
      <c r="E125" s="42" t="s">
        <v>49</v>
      </c>
      <c r="F125" s="43">
        <v>200</v>
      </c>
      <c r="G125" s="43">
        <v>6</v>
      </c>
      <c r="H125" s="43">
        <v>6</v>
      </c>
      <c r="I125" s="43">
        <v>10</v>
      </c>
      <c r="J125" s="43">
        <v>118</v>
      </c>
      <c r="K125" s="44"/>
      <c r="L125" s="43">
        <v>10</v>
      </c>
    </row>
    <row r="126" spans="1:12" ht="14.4" x14ac:dyDescent="0.3">
      <c r="A126" s="14"/>
      <c r="B126" s="15"/>
      <c r="C126" s="11"/>
      <c r="D126" s="6" t="s">
        <v>64</v>
      </c>
      <c r="E126" s="42" t="s">
        <v>117</v>
      </c>
      <c r="F126" s="43">
        <v>60</v>
      </c>
      <c r="G126" s="43">
        <v>6</v>
      </c>
      <c r="H126" s="43">
        <v>4.8</v>
      </c>
      <c r="I126" s="43">
        <v>21.599999999999998</v>
      </c>
      <c r="J126" s="43">
        <v>154.80000000000001</v>
      </c>
      <c r="K126" s="44">
        <v>197</v>
      </c>
      <c r="L126" s="43">
        <v>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780</v>
      </c>
      <c r="G127" s="19">
        <f t="shared" ref="G127:J127" si="62">SUM(G120:G126)</f>
        <v>28.099999999999998</v>
      </c>
      <c r="H127" s="19">
        <f t="shared" si="62"/>
        <v>36.5</v>
      </c>
      <c r="I127" s="19">
        <f t="shared" si="62"/>
        <v>83.899999999999991</v>
      </c>
      <c r="J127" s="19">
        <f t="shared" si="62"/>
        <v>778.39999999999986</v>
      </c>
      <c r="K127" s="25"/>
      <c r="L127" s="19">
        <f t="shared" ref="L127" si="63">SUM(L120:L126)</f>
        <v>53.4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118</v>
      </c>
      <c r="F128" s="43">
        <v>60</v>
      </c>
      <c r="G128" s="43">
        <v>1.6</v>
      </c>
      <c r="H128" s="43">
        <v>6.1</v>
      </c>
      <c r="I128" s="43">
        <v>6.2</v>
      </c>
      <c r="J128" s="43">
        <v>85.7</v>
      </c>
      <c r="K128" s="44"/>
      <c r="L128" s="43">
        <v>14</v>
      </c>
    </row>
    <row r="129" spans="1:12" ht="14.4" x14ac:dyDescent="0.3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4.9399999999999995</v>
      </c>
      <c r="H129" s="43">
        <v>5.7799999999999994</v>
      </c>
      <c r="I129" s="43">
        <v>11.26</v>
      </c>
      <c r="J129" s="43">
        <v>116.88000000000001</v>
      </c>
      <c r="K129" s="44" t="s">
        <v>56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42" t="s">
        <v>51</v>
      </c>
      <c r="F130" s="43">
        <v>90</v>
      </c>
      <c r="G130" s="43">
        <v>11.700000000000001</v>
      </c>
      <c r="H130" s="43">
        <v>12.600000000000001</v>
      </c>
      <c r="I130" s="43">
        <v>9</v>
      </c>
      <c r="J130" s="43">
        <v>261.90000000000003</v>
      </c>
      <c r="K130" s="44">
        <v>492</v>
      </c>
      <c r="L130" s="43">
        <v>23</v>
      </c>
    </row>
    <row r="131" spans="1:12" ht="14.4" x14ac:dyDescent="0.3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196.8</v>
      </c>
      <c r="K131" s="44" t="s">
        <v>73</v>
      </c>
      <c r="L131" s="43">
        <v>7</v>
      </c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 t="s">
        <v>47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2.2999999999999998</v>
      </c>
      <c r="H133" s="43">
        <v>0.25</v>
      </c>
      <c r="I133" s="43">
        <v>14.75</v>
      </c>
      <c r="J133" s="43">
        <v>70.3</v>
      </c>
      <c r="K133" s="44"/>
      <c r="L133" s="43">
        <v>4.4000000000000004</v>
      </c>
    </row>
    <row r="134" spans="1:12" ht="14.4" x14ac:dyDescent="0.3">
      <c r="A134" s="14"/>
      <c r="B134" s="15"/>
      <c r="C134" s="11"/>
      <c r="D134" s="7" t="s">
        <v>32</v>
      </c>
      <c r="E134" s="42" t="s">
        <v>54</v>
      </c>
      <c r="F134" s="43">
        <v>40</v>
      </c>
      <c r="G134" s="43">
        <v>2.6</v>
      </c>
      <c r="H134" s="43">
        <v>0.53</v>
      </c>
      <c r="I134" s="43">
        <v>13.3</v>
      </c>
      <c r="J134" s="43">
        <v>68.260000000000005</v>
      </c>
      <c r="K134" s="44"/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28.740000000000002</v>
      </c>
      <c r="H137" s="19">
        <f t="shared" si="64"/>
        <v>30.160000000000004</v>
      </c>
      <c r="I137" s="19">
        <f t="shared" si="64"/>
        <v>93.809999999999988</v>
      </c>
      <c r="J137" s="19">
        <f t="shared" si="64"/>
        <v>826.63999999999987</v>
      </c>
      <c r="K137" s="25"/>
      <c r="L137" s="19">
        <f t="shared" ref="L137" si="65">SUM(L128:L136)</f>
        <v>77.400000000000006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1550</v>
      </c>
      <c r="G138" s="32">
        <f t="shared" ref="G138" si="66">G127+G137</f>
        <v>56.84</v>
      </c>
      <c r="H138" s="32">
        <f t="shared" ref="H138" si="67">H127+H137</f>
        <v>66.66</v>
      </c>
      <c r="I138" s="32">
        <f t="shared" ref="I138" si="68">I127+I137</f>
        <v>177.70999999999998</v>
      </c>
      <c r="J138" s="32">
        <f t="shared" ref="J138:L138" si="69">J127+J137</f>
        <v>1605.0399999999997</v>
      </c>
      <c r="K138" s="32"/>
      <c r="L138" s="32">
        <f t="shared" si="69"/>
        <v>130.80000000000001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119</v>
      </c>
      <c r="F139" s="40">
        <v>200</v>
      </c>
      <c r="G139" s="40">
        <v>4</v>
      </c>
      <c r="H139" s="40">
        <v>8</v>
      </c>
      <c r="I139" s="40">
        <v>54</v>
      </c>
      <c r="J139" s="40">
        <v>304</v>
      </c>
      <c r="K139" s="41">
        <v>326</v>
      </c>
      <c r="L139" s="40">
        <v>12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100.4</v>
      </c>
      <c r="K141" s="44" t="s">
        <v>62</v>
      </c>
      <c r="L141" s="43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130</v>
      </c>
      <c r="G142" s="43">
        <v>8</v>
      </c>
      <c r="H142" s="43">
        <v>4</v>
      </c>
      <c r="I142" s="43">
        <v>24</v>
      </c>
      <c r="J142" s="43">
        <v>223.6</v>
      </c>
      <c r="K142" s="44"/>
      <c r="L142" s="43">
        <v>12</v>
      </c>
    </row>
    <row r="143" spans="1:12" ht="14.4" x14ac:dyDescent="0.3">
      <c r="A143" s="23"/>
      <c r="B143" s="15"/>
      <c r="C143" s="11"/>
      <c r="D143" s="7" t="s">
        <v>24</v>
      </c>
      <c r="E143" s="42" t="s">
        <v>120</v>
      </c>
      <c r="F143" s="43">
        <v>100</v>
      </c>
      <c r="G143" s="43">
        <v>0.9</v>
      </c>
      <c r="H143" s="43">
        <v>0.2</v>
      </c>
      <c r="I143" s="43">
        <v>8</v>
      </c>
      <c r="J143" s="43">
        <v>43</v>
      </c>
      <c r="K143" s="44"/>
      <c r="L143" s="43">
        <v>15</v>
      </c>
    </row>
    <row r="144" spans="1:12" ht="14.4" x14ac:dyDescent="0.3">
      <c r="A144" s="23"/>
      <c r="B144" s="15"/>
      <c r="C144" s="11"/>
      <c r="D144" s="6" t="s">
        <v>30</v>
      </c>
      <c r="E144" s="42" t="s">
        <v>49</v>
      </c>
      <c r="F144" s="43">
        <v>200</v>
      </c>
      <c r="G144" s="43">
        <v>6</v>
      </c>
      <c r="H144" s="43">
        <v>6</v>
      </c>
      <c r="I144" s="43">
        <v>10</v>
      </c>
      <c r="J144" s="43">
        <v>118</v>
      </c>
      <c r="K144" s="44"/>
      <c r="L144" s="43">
        <v>10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830</v>
      </c>
      <c r="G146" s="19">
        <f t="shared" ref="G146:J146" si="70">SUM(G139:G145)</f>
        <v>23.5</v>
      </c>
      <c r="H146" s="19">
        <f t="shared" si="70"/>
        <v>21.799999999999997</v>
      </c>
      <c r="I146" s="19">
        <f t="shared" si="70"/>
        <v>108.6</v>
      </c>
      <c r="J146" s="19">
        <f t="shared" si="70"/>
        <v>789</v>
      </c>
      <c r="K146" s="25"/>
      <c r="L146" s="19">
        <f t="shared" ref="L146" si="71">SUM(L139:L145)</f>
        <v>57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60</v>
      </c>
      <c r="G147" s="43">
        <v>7.8000000000000007</v>
      </c>
      <c r="H147" s="43">
        <v>8.4</v>
      </c>
      <c r="I147" s="43">
        <v>13.2</v>
      </c>
      <c r="J147" s="43">
        <v>162.6</v>
      </c>
      <c r="K147" s="44">
        <v>553</v>
      </c>
      <c r="L147" s="43">
        <v>18</v>
      </c>
    </row>
    <row r="148" spans="1:12" ht="14.4" x14ac:dyDescent="0.3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4.58</v>
      </c>
      <c r="H148" s="43">
        <v>5.74</v>
      </c>
      <c r="I148" s="43">
        <v>11.58</v>
      </c>
      <c r="J148" s="43">
        <v>116.05999999999999</v>
      </c>
      <c r="K148" s="44" t="s">
        <v>71</v>
      </c>
      <c r="L148" s="43">
        <v>15</v>
      </c>
    </row>
    <row r="149" spans="1:12" ht="14.4" x14ac:dyDescent="0.3">
      <c r="A149" s="23"/>
      <c r="B149" s="15"/>
      <c r="C149" s="11"/>
      <c r="D149" s="7" t="s">
        <v>28</v>
      </c>
      <c r="E149" s="42" t="s">
        <v>122</v>
      </c>
      <c r="F149" s="43">
        <v>230</v>
      </c>
      <c r="G149" s="43">
        <v>31.395000000000003</v>
      </c>
      <c r="H149" s="43">
        <v>9.3149999999999995</v>
      </c>
      <c r="I149" s="43">
        <v>38.18</v>
      </c>
      <c r="J149" s="43">
        <v>361.79</v>
      </c>
      <c r="K149" s="44" t="s">
        <v>123</v>
      </c>
      <c r="L149" s="43">
        <v>22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</v>
      </c>
      <c r="H151" s="43">
        <v>0</v>
      </c>
      <c r="I151" s="43">
        <v>16</v>
      </c>
      <c r="J151" s="43">
        <v>66</v>
      </c>
      <c r="K151" s="44"/>
      <c r="L151" s="43">
        <v>10</v>
      </c>
    </row>
    <row r="152" spans="1:12" ht="14.4" x14ac:dyDescent="0.3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2.2999999999999998</v>
      </c>
      <c r="H152" s="43">
        <v>0.25</v>
      </c>
      <c r="I152" s="43">
        <v>14.75</v>
      </c>
      <c r="J152" s="43">
        <v>70.3</v>
      </c>
      <c r="K152" s="44"/>
      <c r="L152" s="43">
        <v>4.4000000000000004</v>
      </c>
    </row>
    <row r="153" spans="1:12" ht="14.4" x14ac:dyDescent="0.3">
      <c r="A153" s="23"/>
      <c r="B153" s="15"/>
      <c r="C153" s="11"/>
      <c r="D153" s="7" t="s">
        <v>32</v>
      </c>
      <c r="E153" s="42" t="s">
        <v>54</v>
      </c>
      <c r="F153" s="43">
        <v>40</v>
      </c>
      <c r="G153" s="43">
        <v>2.6</v>
      </c>
      <c r="H153" s="43">
        <v>0.5</v>
      </c>
      <c r="I153" s="43">
        <v>13.3</v>
      </c>
      <c r="J153" s="43">
        <v>68.260000000000005</v>
      </c>
      <c r="K153" s="44"/>
      <c r="L153" s="43">
        <v>4.4000000000000004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48.675000000000004</v>
      </c>
      <c r="H156" s="19">
        <f t="shared" si="72"/>
        <v>24.204999999999998</v>
      </c>
      <c r="I156" s="19">
        <f t="shared" si="72"/>
        <v>107.01</v>
      </c>
      <c r="J156" s="19">
        <f t="shared" si="72"/>
        <v>845.01</v>
      </c>
      <c r="K156" s="25"/>
      <c r="L156" s="19">
        <f t="shared" ref="L156" si="73">SUM(L147:L155)</f>
        <v>73.800000000000011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1590</v>
      </c>
      <c r="G157" s="32">
        <f t="shared" ref="G157" si="74">G146+G156</f>
        <v>72.175000000000011</v>
      </c>
      <c r="H157" s="32">
        <f t="shared" ref="H157" si="75">H146+H156</f>
        <v>46.004999999999995</v>
      </c>
      <c r="I157" s="32">
        <f t="shared" ref="I157" si="76">I146+I156</f>
        <v>215.61</v>
      </c>
      <c r="J157" s="32">
        <f t="shared" ref="J157:L157" si="77">J146+J156</f>
        <v>1634.01</v>
      </c>
      <c r="K157" s="32"/>
      <c r="L157" s="32">
        <f t="shared" si="77"/>
        <v>130.80000000000001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200</v>
      </c>
      <c r="G158" s="40">
        <v>8.6</v>
      </c>
      <c r="H158" s="40">
        <v>11.3</v>
      </c>
      <c r="I158" s="40">
        <v>34.299999999999997</v>
      </c>
      <c r="J158" s="40">
        <v>272.89999999999998</v>
      </c>
      <c r="K158" s="41" t="s">
        <v>125</v>
      </c>
      <c r="L158" s="40">
        <v>12</v>
      </c>
    </row>
    <row r="159" spans="1:12" ht="14.4" x14ac:dyDescent="0.3">
      <c r="A159" s="23"/>
      <c r="B159" s="15"/>
      <c r="C159" s="11"/>
      <c r="D159" s="6" t="s">
        <v>21</v>
      </c>
      <c r="E159" s="42" t="s">
        <v>45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209</v>
      </c>
      <c r="L159" s="43">
        <v>10</v>
      </c>
    </row>
    <row r="160" spans="1:12" ht="14.4" x14ac:dyDescent="0.3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77</v>
      </c>
      <c r="L160" s="43">
        <v>4.4000000000000004</v>
      </c>
    </row>
    <row r="161" spans="1:12" ht="14.4" x14ac:dyDescent="0.3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4.5999999999999996</v>
      </c>
      <c r="H161" s="43">
        <v>0.5</v>
      </c>
      <c r="I161" s="43">
        <v>31</v>
      </c>
      <c r="J161" s="43">
        <v>140.6</v>
      </c>
      <c r="K161" s="44"/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30</v>
      </c>
      <c r="E163" s="52" t="s">
        <v>49</v>
      </c>
      <c r="F163" s="53">
        <v>200</v>
      </c>
      <c r="G163" s="43">
        <v>6</v>
      </c>
      <c r="H163" s="43">
        <v>6</v>
      </c>
      <c r="I163" s="43">
        <v>10</v>
      </c>
      <c r="J163" s="43">
        <v>118</v>
      </c>
      <c r="K163" s="44"/>
      <c r="L163" s="43">
        <v>10</v>
      </c>
    </row>
    <row r="164" spans="1:12" ht="15" thickBot="1" x14ac:dyDescent="0.35">
      <c r="A164" s="23"/>
      <c r="B164" s="15"/>
      <c r="C164" s="11"/>
      <c r="D164" s="6" t="s">
        <v>79</v>
      </c>
      <c r="E164" s="55" t="s">
        <v>126</v>
      </c>
      <c r="F164" s="54">
        <v>40</v>
      </c>
      <c r="G164" s="43">
        <v>4</v>
      </c>
      <c r="H164" s="43">
        <v>2</v>
      </c>
      <c r="I164" s="43">
        <v>20.8</v>
      </c>
      <c r="J164" s="43">
        <v>104.80000000000001</v>
      </c>
      <c r="K164" s="44"/>
      <c r="L164" s="43">
        <v>15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J165" si="78">SUM(G158:G164)</f>
        <v>28.6</v>
      </c>
      <c r="H165" s="19">
        <f t="shared" si="78"/>
        <v>24.4</v>
      </c>
      <c r="I165" s="19">
        <f t="shared" si="78"/>
        <v>103.1</v>
      </c>
      <c r="J165" s="19">
        <f t="shared" si="78"/>
        <v>727.2</v>
      </c>
      <c r="K165" s="25"/>
      <c r="L165" s="19">
        <f t="shared" ref="L165" si="79">SUM(L158:L164)</f>
        <v>55.4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0.8</v>
      </c>
      <c r="H166" s="43">
        <v>2.7</v>
      </c>
      <c r="I166" s="43">
        <v>4.5999999999999996</v>
      </c>
      <c r="J166" s="43">
        <v>45.6</v>
      </c>
      <c r="K166" s="44" t="s">
        <v>97</v>
      </c>
      <c r="L166" s="43">
        <v>14</v>
      </c>
    </row>
    <row r="167" spans="1:12" ht="14.4" x14ac:dyDescent="0.3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4.7</v>
      </c>
      <c r="H167" s="43">
        <v>4.96</v>
      </c>
      <c r="I167" s="43">
        <v>10.119999999999999</v>
      </c>
      <c r="J167" s="43">
        <v>110.35999999999999</v>
      </c>
      <c r="K167" s="44" t="s">
        <v>86</v>
      </c>
      <c r="L167" s="43">
        <v>15</v>
      </c>
    </row>
    <row r="168" spans="1:12" ht="14.4" x14ac:dyDescent="0.3">
      <c r="A168" s="23"/>
      <c r="B168" s="15"/>
      <c r="C168" s="11"/>
      <c r="D168" s="7" t="s">
        <v>28</v>
      </c>
      <c r="E168" s="42" t="s">
        <v>127</v>
      </c>
      <c r="F168" s="43">
        <v>90</v>
      </c>
      <c r="G168" s="43">
        <v>12.69</v>
      </c>
      <c r="H168" s="43">
        <v>5.13</v>
      </c>
      <c r="I168" s="43">
        <v>3.9600000000000004</v>
      </c>
      <c r="J168" s="43">
        <v>113.76</v>
      </c>
      <c r="K168" s="44" t="s">
        <v>87</v>
      </c>
      <c r="L168" s="43">
        <v>21</v>
      </c>
    </row>
    <row r="169" spans="1:12" ht="14.4" x14ac:dyDescent="0.3">
      <c r="A169" s="23"/>
      <c r="B169" s="15"/>
      <c r="C169" s="11"/>
      <c r="D169" s="7" t="s">
        <v>29</v>
      </c>
      <c r="E169" s="42" t="s">
        <v>128</v>
      </c>
      <c r="F169" s="43">
        <v>150</v>
      </c>
      <c r="G169" s="43">
        <v>14.5</v>
      </c>
      <c r="H169" s="43">
        <v>1.3</v>
      </c>
      <c r="I169" s="43">
        <v>33.799999999999997</v>
      </c>
      <c r="J169" s="43">
        <v>204.80000000000004</v>
      </c>
      <c r="K169" s="44" t="s">
        <v>129</v>
      </c>
      <c r="L169" s="43">
        <v>7</v>
      </c>
    </row>
    <row r="170" spans="1:12" ht="14.4" x14ac:dyDescent="0.3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</v>
      </c>
      <c r="H170" s="43">
        <v>0</v>
      </c>
      <c r="I170" s="43">
        <v>31</v>
      </c>
      <c r="J170" s="43">
        <v>118</v>
      </c>
      <c r="K170" s="44">
        <v>881</v>
      </c>
      <c r="L170" s="43">
        <v>10</v>
      </c>
    </row>
    <row r="171" spans="1:12" ht="14.4" x14ac:dyDescent="0.3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2.2999999999999998</v>
      </c>
      <c r="H171" s="43">
        <v>0.25</v>
      </c>
      <c r="I171" s="43">
        <v>14.75</v>
      </c>
      <c r="J171" s="43">
        <v>70.3</v>
      </c>
      <c r="K171" s="44"/>
      <c r="L171" s="43">
        <v>4.4000000000000004</v>
      </c>
    </row>
    <row r="172" spans="1:12" ht="14.4" x14ac:dyDescent="0.3">
      <c r="A172" s="23"/>
      <c r="B172" s="15"/>
      <c r="C172" s="11"/>
      <c r="D172" s="7" t="s">
        <v>32</v>
      </c>
      <c r="E172" s="42" t="s">
        <v>54</v>
      </c>
      <c r="F172" s="43">
        <v>40</v>
      </c>
      <c r="G172" s="43">
        <v>2.6</v>
      </c>
      <c r="H172" s="43">
        <v>0.5</v>
      </c>
      <c r="I172" s="43">
        <v>13.3</v>
      </c>
      <c r="J172" s="43">
        <v>68.2</v>
      </c>
      <c r="K172" s="44"/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37.589999999999996</v>
      </c>
      <c r="H175" s="19">
        <f t="shared" si="80"/>
        <v>14.84</v>
      </c>
      <c r="I175" s="19">
        <f t="shared" si="80"/>
        <v>111.52999999999999</v>
      </c>
      <c r="J175" s="19">
        <f t="shared" si="80"/>
        <v>731.02</v>
      </c>
      <c r="K175" s="25"/>
      <c r="L175" s="19">
        <f t="shared" ref="L175" si="81">SUM(L166:L174)</f>
        <v>75.400000000000006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1510</v>
      </c>
      <c r="G176" s="32">
        <f t="shared" ref="G176" si="82">G165+G175</f>
        <v>66.19</v>
      </c>
      <c r="H176" s="32">
        <f t="shared" ref="H176" si="83">H165+H175</f>
        <v>39.239999999999995</v>
      </c>
      <c r="I176" s="32">
        <f t="shared" ref="I176" si="84">I165+I175</f>
        <v>214.63</v>
      </c>
      <c r="J176" s="32">
        <f t="shared" ref="J176:L176" si="85">J165+J175</f>
        <v>1458.22</v>
      </c>
      <c r="K176" s="32"/>
      <c r="L176" s="32">
        <f t="shared" si="85"/>
        <v>130.80000000000001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200</v>
      </c>
      <c r="G177" s="40">
        <v>8.3000000000000007</v>
      </c>
      <c r="H177" s="40">
        <v>8.8000000000000007</v>
      </c>
      <c r="I177" s="40">
        <v>41.2</v>
      </c>
      <c r="J177" s="40">
        <v>277.2</v>
      </c>
      <c r="K177" s="41" t="s">
        <v>130</v>
      </c>
      <c r="L177" s="40">
        <v>12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3.5</v>
      </c>
      <c r="H179" s="43">
        <v>3.3</v>
      </c>
      <c r="I179" s="43">
        <v>22.3</v>
      </c>
      <c r="J179" s="43">
        <v>133.4</v>
      </c>
      <c r="K179" s="44" t="s">
        <v>92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130</v>
      </c>
      <c r="G180" s="43">
        <v>8</v>
      </c>
      <c r="H180" s="43">
        <v>5</v>
      </c>
      <c r="I180" s="43">
        <v>31.2</v>
      </c>
      <c r="J180" s="43">
        <v>223.6</v>
      </c>
      <c r="K180" s="44"/>
      <c r="L180" s="43">
        <v>12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30</v>
      </c>
      <c r="E182" s="42" t="s">
        <v>49</v>
      </c>
      <c r="F182" s="43">
        <v>200</v>
      </c>
      <c r="G182" s="43">
        <v>6</v>
      </c>
      <c r="H182" s="43">
        <v>6</v>
      </c>
      <c r="I182" s="43">
        <v>10</v>
      </c>
      <c r="J182" s="43">
        <v>118</v>
      </c>
      <c r="K182" s="44"/>
      <c r="L182" s="43">
        <v>10</v>
      </c>
    </row>
    <row r="183" spans="1:12" ht="14.4" x14ac:dyDescent="0.3">
      <c r="A183" s="23"/>
      <c r="B183" s="15"/>
      <c r="C183" s="11"/>
      <c r="D183" s="6" t="s">
        <v>79</v>
      </c>
      <c r="E183" s="42" t="s">
        <v>131</v>
      </c>
      <c r="F183" s="43">
        <v>60</v>
      </c>
      <c r="G183" s="43">
        <v>3.5999999999999996</v>
      </c>
      <c r="H183" s="43">
        <v>15</v>
      </c>
      <c r="I183" s="43">
        <v>36.6</v>
      </c>
      <c r="J183" s="43">
        <v>297.60000000000002</v>
      </c>
      <c r="K183" s="44"/>
      <c r="L183" s="43">
        <v>15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6">SUM(G177:G183)</f>
        <v>29.4</v>
      </c>
      <c r="H184" s="19">
        <f t="shared" si="86"/>
        <v>38.1</v>
      </c>
      <c r="I184" s="19">
        <f t="shared" si="86"/>
        <v>141.30000000000001</v>
      </c>
      <c r="J184" s="19">
        <f t="shared" si="86"/>
        <v>1049.8000000000002</v>
      </c>
      <c r="K184" s="25"/>
      <c r="L184" s="19">
        <f t="shared" ref="L184" si="87">SUM(L177:L183)</f>
        <v>57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 t="s">
        <v>70</v>
      </c>
      <c r="L185" s="43">
        <v>16</v>
      </c>
    </row>
    <row r="186" spans="1:12" ht="14.4" x14ac:dyDescent="0.3">
      <c r="A186" s="23"/>
      <c r="B186" s="15"/>
      <c r="C186" s="11"/>
      <c r="D186" s="7" t="s">
        <v>27</v>
      </c>
      <c r="E186" s="42" t="s">
        <v>95</v>
      </c>
      <c r="F186" s="43">
        <v>200</v>
      </c>
      <c r="G186" s="43">
        <v>6.68</v>
      </c>
      <c r="H186" s="43">
        <v>4.5999999999999996</v>
      </c>
      <c r="I186" s="43">
        <v>16.28</v>
      </c>
      <c r="J186" s="43">
        <v>133.14000000000001</v>
      </c>
      <c r="K186" s="44" t="s">
        <v>98</v>
      </c>
      <c r="L186" s="43">
        <v>15</v>
      </c>
    </row>
    <row r="187" spans="1:12" ht="14.4" x14ac:dyDescent="0.3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9.9</v>
      </c>
      <c r="H187" s="43">
        <v>15</v>
      </c>
      <c r="I187" s="43">
        <v>0.9</v>
      </c>
      <c r="J187" s="43">
        <v>266.39999999999998</v>
      </c>
      <c r="K187" s="44"/>
      <c r="L187" s="43">
        <v>17</v>
      </c>
    </row>
    <row r="188" spans="1:12" ht="14.4" x14ac:dyDescent="0.3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3.7</v>
      </c>
      <c r="H188" s="43">
        <v>4.4000000000000004</v>
      </c>
      <c r="I188" s="43">
        <v>14.6</v>
      </c>
      <c r="J188" s="43">
        <v>113.5</v>
      </c>
      <c r="K188" s="44" t="s">
        <v>133</v>
      </c>
      <c r="L188" s="43">
        <v>7</v>
      </c>
    </row>
    <row r="189" spans="1:12" ht="14.4" x14ac:dyDescent="0.3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89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2.2999999999999998</v>
      </c>
      <c r="H190" s="43">
        <v>0.25</v>
      </c>
      <c r="I190" s="43">
        <v>14.75</v>
      </c>
      <c r="J190" s="43">
        <v>70.3</v>
      </c>
      <c r="K190" s="44"/>
      <c r="L190" s="43">
        <v>4.4000000000000004</v>
      </c>
    </row>
    <row r="191" spans="1:12" ht="14.4" x14ac:dyDescent="0.3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v>2.6</v>
      </c>
      <c r="H191" s="43">
        <v>0.53</v>
      </c>
      <c r="I191" s="43">
        <v>13.3</v>
      </c>
      <c r="J191" s="43">
        <v>68.2</v>
      </c>
      <c r="K191" s="44"/>
      <c r="L191" s="43">
        <v>4.4000000000000004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27.380000000000003</v>
      </c>
      <c r="H194" s="19">
        <f t="shared" si="88"/>
        <v>24.880000000000003</v>
      </c>
      <c r="I194" s="19">
        <f t="shared" si="88"/>
        <v>83.13</v>
      </c>
      <c r="J194" s="19">
        <f t="shared" si="88"/>
        <v>754.64</v>
      </c>
      <c r="K194" s="25"/>
      <c r="L194" s="19">
        <f t="shared" ref="L194" si="89">SUM(L185:L193)</f>
        <v>73.800000000000011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1560</v>
      </c>
      <c r="G195" s="32">
        <f t="shared" ref="G195" si="90">G184+G194</f>
        <v>56.78</v>
      </c>
      <c r="H195" s="32">
        <f t="shared" ref="H195" si="91">H184+H194</f>
        <v>62.980000000000004</v>
      </c>
      <c r="I195" s="32">
        <f t="shared" ref="I195" si="92">I184+I194</f>
        <v>224.43</v>
      </c>
      <c r="J195" s="32">
        <f t="shared" ref="J195:L195" si="93">J184+J194</f>
        <v>1804.44</v>
      </c>
      <c r="K195" s="32"/>
      <c r="L195" s="32">
        <f t="shared" si="93"/>
        <v>130.80000000000001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57.597749999999998</v>
      </c>
      <c r="H196" s="34">
        <f t="shared" si="94"/>
        <v>52.259083333333329</v>
      </c>
      <c r="I196" s="34">
        <f t="shared" si="94"/>
        <v>199.64600000000002</v>
      </c>
      <c r="J196" s="34">
        <f t="shared" si="94"/>
        <v>1543.0369999999998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130.79999999999998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2023-10-19T20:49:48Z</dcterms:modified>
</cp:coreProperties>
</file>